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вторая неделя\"/>
    </mc:Choice>
  </mc:AlternateContent>
  <xr:revisionPtr revIDLastSave="0" documentId="13_ncr:1_{35D15D52-18F3-4ABB-9E68-80CFAD337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  <sheet name="Лист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L27" i="1"/>
  <c r="K27" i="1"/>
  <c r="J26" i="1"/>
  <c r="K26" i="1"/>
  <c r="L26" i="1"/>
  <c r="M26" i="1"/>
  <c r="J21" i="1"/>
  <c r="K21" i="1"/>
  <c r="L21" i="1"/>
  <c r="M21" i="1"/>
  <c r="J17" i="1"/>
  <c r="J27" i="1" s="1"/>
  <c r="K17" i="1"/>
  <c r="L17" i="1"/>
  <c r="M17" i="1"/>
  <c r="J7" i="1"/>
  <c r="K7" i="1"/>
  <c r="L7" i="1"/>
  <c r="M7" i="1"/>
  <c r="E26" i="1"/>
  <c r="E21" i="1"/>
  <c r="E17" i="1"/>
  <c r="E7" i="1"/>
  <c r="H26" i="1"/>
  <c r="G26" i="1"/>
  <c r="F26" i="1"/>
  <c r="H21" i="1"/>
  <c r="G21" i="1"/>
  <c r="F21" i="1"/>
  <c r="H17" i="1"/>
  <c r="G17" i="1"/>
  <c r="G27" i="1" s="1"/>
  <c r="F17" i="1"/>
  <c r="F27" i="1" s="1"/>
  <c r="H7" i="1"/>
  <c r="G7" i="1"/>
  <c r="H27" i="1" l="1"/>
  <c r="E27" i="1"/>
</calcChain>
</file>

<file path=xl/sharedStrings.xml><?xml version="1.0" encoding="utf-8"?>
<sst xmlns="http://schemas.openxmlformats.org/spreadsheetml/2006/main" count="56" uniqueCount="39">
  <si>
    <t>Учреждение МБДОУ "Егорка"</t>
  </si>
  <si>
    <t>день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</si>
  <si>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</si>
  <si>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</si>
  <si>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</si>
  <si>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</si>
  <si>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</si>
  <si>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</si>
  <si>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</si>
  <si>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</si>
  <si>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</si>
  <si>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2 завтрак</t>
  </si>
  <si>
    <t>обед</t>
  </si>
  <si>
    <t>Салат из свеклы с луком (чесноком)</t>
  </si>
  <si>
    <t>Хлеб ржаной</t>
  </si>
  <si>
    <t>полдник</t>
  </si>
  <si>
    <t>Кефир с м.д.ж 2,5-3,2%</t>
  </si>
  <si>
    <t>ужин</t>
  </si>
  <si>
    <t>Какао с молоком</t>
  </si>
  <si>
    <t>Итого</t>
  </si>
  <si>
    <t>Итого:</t>
  </si>
  <si>
    <t>0,07</t>
  </si>
  <si>
    <t>Макароны запеченые с сыром</t>
  </si>
  <si>
    <t>Чай с сахаром</t>
  </si>
  <si>
    <t>Хлеб пшеничный</t>
  </si>
  <si>
    <t>Суп уха со сметаной</t>
  </si>
  <si>
    <t>Тефтели мясные</t>
  </si>
  <si>
    <t>Капуста тушеная</t>
  </si>
  <si>
    <t>Компот из сухофруктов</t>
  </si>
  <si>
    <t>Гренки из хлеба пшеничного</t>
  </si>
  <si>
    <t>Салат с морковью и изюмом</t>
  </si>
  <si>
    <t>Пудинг творожный с изюмом</t>
  </si>
  <si>
    <t>Перспективное 10-дневное меню № 2</t>
  </si>
  <si>
    <t>Каша гречневая молочная</t>
  </si>
  <si>
    <t>Кофейный напиток с молоком</t>
  </si>
  <si>
    <t>Итого за день:</t>
  </si>
  <si>
    <t>Сок</t>
  </si>
  <si>
    <t>дети с 1,5 до 3 лет</t>
  </si>
  <si>
    <t xml:space="preserve">Перспективное 20-дневное меню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</si>
</sst>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3" fillId="0" borderId="9" xfId="0" applyNumberFormat="1" applyFont="1" applyBorder="1"/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3" fillId="0" borderId="2" xfId="0" applyNumberFormat="1" applyFont="1" applyBorder="1"/>
    <xf numFmtId="0" fontId="3" fillId="0" borderId="4" xfId="0" applyFont="1" applyBorder="1" applyAlignment="1">
      <alignment horizontal="center"/>
    </xf>
    <xf numFmtId="0" fontId="5" fillId="0" borderId="3" xfId="0" applyFont="1" applyBorder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0" fontId="3" fillId="0" borderId="14" xfId="0" applyNumberFormat="1" applyFont="1" applyBorder="1"/>
    <xf numFmtId="164" fontId="4" fillId="0" borderId="25" xfId="0" applyNumberFormat="1" applyFont="1" applyBorder="1"/>
    <xf numFmtId="164" fontId="4" fillId="0" borderId="21" xfId="0" applyNumberFormat="1" applyFont="1" applyBorder="1" applyAlignment="1"/>
    <xf numFmtId="0" fontId="4" fillId="0" borderId="24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164" fontId="4" fillId="0" borderId="23" xfId="0" applyNumberFormat="1" applyFont="1" applyBorder="1" applyAlignment="1"/>
    <xf numFmtId="0" fontId="4" fillId="0" borderId="7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wrapText="1"/>
    </xf>
    <xf numFmtId="0" fontId="6" fillId="0" borderId="14" xfId="0" applyNumberFormat="1" applyFont="1" applyBorder="1" applyAlignment="1">
      <alignment wrapText="1"/>
    </xf>
    <xf numFmtId="0" fontId="4" fillId="0" borderId="14" xfId="0" applyNumberFormat="1" applyFont="1" applyBorder="1"/>
    <xf numFmtId="0" fontId="4" fillId="0" borderId="28" xfId="0" applyNumberFormat="1" applyFont="1" applyBorder="1"/>
    <xf numFmtId="0" fontId="4" fillId="0" borderId="8" xfId="0" applyNumberFormat="1" applyFont="1" applyBorder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wrapText="1"/>
    </xf>
    <xf numFmtId="0" fontId="4" fillId="0" borderId="1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0" fontId="3" fillId="0" borderId="32" xfId="0" applyNumberFormat="1" applyFont="1" applyBorder="1" applyAlignment="1">
      <alignment horizontal="center"/>
    </xf>
    <xf numFmtId="0" fontId="5" fillId="0" borderId="33" xfId="0" applyNumberFormat="1" applyFont="1" applyBorder="1"/>
    <xf numFmtId="0" fontId="3" fillId="0" borderId="34" xfId="0" applyNumberFormat="1" applyFont="1" applyBorder="1"/>
    <xf numFmtId="0" fontId="3" fillId="0" borderId="35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164" fontId="3" fillId="0" borderId="36" xfId="0" applyNumberFormat="1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NumberFormat="1" applyFont="1" applyBorder="1"/>
    <xf numFmtId="0" fontId="4" fillId="0" borderId="21" xfId="0" applyFont="1" applyBorder="1" applyAlignment="1">
      <alignment horizontal="center"/>
    </xf>
    <xf numFmtId="0" fontId="4" fillId="0" borderId="28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2" xfId="0" applyNumberFormat="1" applyFont="1" applyBorder="1"/>
    <xf numFmtId="0" fontId="4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zoomScale="110" zoomScaleNormal="110" workbookViewId="0">
      <selection activeCell="R20" sqref="R20"/>
    </sheetView>
  </sheetViews>
  <sheetFormatPr defaultColWidth="9.140625" defaultRowHeight="15" x14ac:dyDescent="0.25"/>
  <cols>
    <col min="1" max="1" width="11.5703125" style="1" customWidth="1"/>
    <col min="2" max="2" width="32.140625" customWidth="1"/>
    <col min="3" max="3" width="13.42578125" customWidth="1"/>
    <col min="4" max="4" width="10" customWidth="1"/>
    <col min="5" max="5" width="11.42578125" customWidth="1"/>
    <col min="6" max="8" width="10" customWidth="1"/>
    <col min="10" max="10" width="9.5703125" customWidth="1"/>
    <col min="11" max="12" width="8.42578125" customWidth="1"/>
    <col min="13" max="13" width="10.7109375" customWidth="1"/>
    <col min="14" max="18" width="10" customWidth="1"/>
  </cols>
  <sheetData>
    <row r="1" spans="1:18" x14ac:dyDescent="0.25">
      <c r="A1" s="56"/>
      <c r="B1" s="51" t="s">
        <v>0</v>
      </c>
      <c r="C1" s="81" t="s">
        <v>38</v>
      </c>
      <c r="D1" s="82"/>
      <c r="E1" s="82"/>
      <c r="F1" s="82"/>
      <c r="G1" s="82"/>
      <c r="H1" s="82"/>
      <c r="I1" s="82"/>
      <c r="J1" s="82"/>
      <c r="K1" s="82"/>
      <c r="L1" s="82"/>
      <c r="M1" s="83"/>
      <c r="N1" s="1"/>
      <c r="O1" s="1"/>
      <c r="P1" s="1"/>
      <c r="Q1" s="1"/>
      <c r="R1" s="1"/>
    </row>
    <row r="2" spans="1:18" ht="15.75" thickBot="1" x14ac:dyDescent="0.3">
      <c r="A2" s="62"/>
      <c r="B2" s="73" t="s">
        <v>2</v>
      </c>
      <c r="C2" s="74"/>
      <c r="D2" s="74"/>
      <c r="E2" s="74"/>
      <c r="F2" s="74"/>
      <c r="G2" s="74"/>
      <c r="H2" s="75"/>
      <c r="I2" s="79" t="s">
        <v>37</v>
      </c>
      <c r="J2" s="79"/>
      <c r="K2" s="79"/>
      <c r="L2" s="79"/>
      <c r="M2" s="80"/>
      <c r="N2" s="31"/>
      <c r="O2" s="31"/>
      <c r="P2" s="31"/>
      <c r="Q2" s="31"/>
      <c r="R2" s="31"/>
    </row>
    <row r="3" spans="1:18" ht="15.75" thickBot="1" x14ac:dyDescent="0.3">
      <c r="A3" s="71"/>
      <c r="B3" s="30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6" t="s">
        <v>9</v>
      </c>
      <c r="I3" s="72" t="s">
        <v>5</v>
      </c>
      <c r="J3" s="72" t="s">
        <v>6</v>
      </c>
      <c r="K3" s="72" t="s">
        <v>7</v>
      </c>
      <c r="L3" s="72" t="s">
        <v>8</v>
      </c>
      <c r="M3" s="50" t="s">
        <v>9</v>
      </c>
      <c r="N3" s="31"/>
      <c r="O3" s="31"/>
      <c r="P3" s="31"/>
      <c r="Q3" s="31"/>
      <c r="R3" s="31"/>
    </row>
    <row r="4" spans="1:18" x14ac:dyDescent="0.25">
      <c r="A4" s="63" t="s">
        <v>10</v>
      </c>
      <c r="B4" s="64" t="s">
        <v>22</v>
      </c>
      <c r="C4" s="65">
        <v>207</v>
      </c>
      <c r="D4" s="66">
        <v>150</v>
      </c>
      <c r="E4" s="66">
        <v>259</v>
      </c>
      <c r="F4" s="66">
        <v>7.88</v>
      </c>
      <c r="G4" s="67">
        <v>8.83</v>
      </c>
      <c r="H4" s="68">
        <v>35.880000000000003</v>
      </c>
      <c r="I4" s="69">
        <v>155</v>
      </c>
      <c r="J4" s="69">
        <v>210</v>
      </c>
      <c r="K4" s="69">
        <v>0.1</v>
      </c>
      <c r="L4" s="69">
        <v>7.01</v>
      </c>
      <c r="M4" s="70">
        <v>29.63</v>
      </c>
      <c r="N4" s="2"/>
      <c r="O4" s="2"/>
      <c r="P4" s="2"/>
      <c r="Q4" s="2"/>
      <c r="R4" s="2"/>
    </row>
    <row r="5" spans="1:18" x14ac:dyDescent="0.25">
      <c r="A5" s="57"/>
      <c r="B5" s="27" t="s">
        <v>23</v>
      </c>
      <c r="C5" s="4">
        <v>392</v>
      </c>
      <c r="D5" s="6">
        <v>180</v>
      </c>
      <c r="E5" s="6">
        <v>43</v>
      </c>
      <c r="F5" s="43">
        <v>0.06</v>
      </c>
      <c r="G5" s="6">
        <v>0.02</v>
      </c>
      <c r="H5" s="6">
        <v>11.98</v>
      </c>
      <c r="I5" s="33">
        <v>150</v>
      </c>
      <c r="J5" s="33">
        <v>33.299999999999997</v>
      </c>
      <c r="K5" s="33">
        <v>0.05</v>
      </c>
      <c r="L5" s="33">
        <v>0.02</v>
      </c>
      <c r="M5" s="34">
        <v>8.33</v>
      </c>
      <c r="N5" s="32"/>
      <c r="O5" s="2"/>
      <c r="P5" s="2"/>
      <c r="Q5" s="2"/>
      <c r="R5" s="2"/>
    </row>
    <row r="6" spans="1:18" x14ac:dyDescent="0.25">
      <c r="A6" s="57"/>
      <c r="B6" s="52" t="s">
        <v>24</v>
      </c>
      <c r="C6" s="4">
        <v>1</v>
      </c>
      <c r="D6" s="6">
        <v>40</v>
      </c>
      <c r="E6" s="6">
        <v>91.6</v>
      </c>
      <c r="F6" s="43">
        <v>2.84</v>
      </c>
      <c r="G6" s="6">
        <v>0.44</v>
      </c>
      <c r="H6" s="6">
        <v>18.559999999999999</v>
      </c>
      <c r="I6" s="6">
        <v>40</v>
      </c>
      <c r="J6" s="6">
        <v>91.6</v>
      </c>
      <c r="K6" s="43">
        <v>2.84</v>
      </c>
      <c r="L6" s="6">
        <v>0.44</v>
      </c>
      <c r="M6" s="7">
        <v>18.559999999999999</v>
      </c>
      <c r="N6" s="2"/>
      <c r="O6" s="2"/>
      <c r="P6" s="2"/>
      <c r="Q6" s="2"/>
      <c r="R6" s="2"/>
    </row>
    <row r="7" spans="1:18" x14ac:dyDescent="0.25">
      <c r="A7" s="57"/>
      <c r="B7" s="53" t="s">
        <v>19</v>
      </c>
      <c r="C7" s="4"/>
      <c r="D7" s="6"/>
      <c r="E7" s="8">
        <f>SUM(E4:E6)</f>
        <v>393.6</v>
      </c>
      <c r="F7" s="44">
        <v>10.83</v>
      </c>
      <c r="G7" s="8">
        <f>SUM(G4:G6)</f>
        <v>9.2899999999999991</v>
      </c>
      <c r="H7" s="8">
        <f>SUM(H4:H6)</f>
        <v>66.42</v>
      </c>
      <c r="I7" s="35"/>
      <c r="J7" s="41">
        <f>SUM(J4:J6)</f>
        <v>334.9</v>
      </c>
      <c r="K7" s="41">
        <f>SUM(K4:K6)</f>
        <v>2.9899999999999998</v>
      </c>
      <c r="L7" s="41">
        <f>SUM(L4:L6)</f>
        <v>7.47</v>
      </c>
      <c r="M7" s="42">
        <f>SUM(M4:M6)</f>
        <v>56.519999999999996</v>
      </c>
      <c r="N7" s="2"/>
      <c r="O7" s="2"/>
      <c r="P7" s="2"/>
      <c r="Q7" s="2"/>
      <c r="R7" s="2"/>
    </row>
    <row r="8" spans="1:18" ht="20.25" customHeight="1" x14ac:dyDescent="0.25">
      <c r="A8" s="58" t="s">
        <v>11</v>
      </c>
      <c r="B8" s="27"/>
      <c r="C8" s="4"/>
      <c r="D8" s="6"/>
      <c r="E8" s="6"/>
      <c r="F8" s="43"/>
      <c r="G8" s="6"/>
      <c r="H8" s="6"/>
      <c r="I8" s="33"/>
      <c r="J8" s="33"/>
      <c r="K8" s="33"/>
      <c r="L8" s="33"/>
      <c r="M8" s="34"/>
      <c r="N8" s="2"/>
      <c r="O8" s="2"/>
      <c r="P8" s="2"/>
      <c r="Q8" s="2"/>
      <c r="R8" s="2"/>
    </row>
    <row r="9" spans="1:18" x14ac:dyDescent="0.25">
      <c r="A9" s="57"/>
      <c r="B9" s="52" t="s">
        <v>36</v>
      </c>
      <c r="C9" s="4">
        <v>399</v>
      </c>
      <c r="D9" s="6">
        <v>180</v>
      </c>
      <c r="E9" s="8">
        <v>71.319999999999993</v>
      </c>
      <c r="F9" s="44">
        <v>0.95</v>
      </c>
      <c r="G9" s="8" t="s">
        <v>21</v>
      </c>
      <c r="H9" s="47">
        <v>18.23</v>
      </c>
      <c r="I9" s="41">
        <v>150</v>
      </c>
      <c r="J9" s="41">
        <v>53.5</v>
      </c>
      <c r="K9" s="41">
        <v>0.71</v>
      </c>
      <c r="L9" s="41">
        <v>0.05</v>
      </c>
      <c r="M9" s="42">
        <v>13.67</v>
      </c>
      <c r="N9" s="2"/>
      <c r="O9" s="2"/>
      <c r="P9" s="2"/>
      <c r="Q9" s="2"/>
      <c r="R9" s="2"/>
    </row>
    <row r="10" spans="1:18" x14ac:dyDescent="0.25">
      <c r="A10" s="57" t="s">
        <v>12</v>
      </c>
      <c r="B10" s="27"/>
      <c r="C10" s="4"/>
      <c r="D10" s="6"/>
      <c r="E10" s="6"/>
      <c r="F10" s="43"/>
      <c r="G10" s="6"/>
      <c r="H10" s="6"/>
      <c r="I10" s="37"/>
      <c r="J10" s="37"/>
      <c r="K10" s="37"/>
      <c r="L10" s="37"/>
      <c r="M10" s="34"/>
      <c r="N10" s="2"/>
      <c r="O10" s="2"/>
      <c r="P10" s="2"/>
      <c r="Q10" s="2"/>
      <c r="R10" s="2"/>
    </row>
    <row r="11" spans="1:18" x14ac:dyDescent="0.25">
      <c r="A11" s="57"/>
      <c r="B11" s="27" t="s">
        <v>13</v>
      </c>
      <c r="C11" s="4">
        <v>33</v>
      </c>
      <c r="D11" s="6">
        <v>60</v>
      </c>
      <c r="E11" s="6">
        <v>56.34</v>
      </c>
      <c r="F11" s="43">
        <v>0.85</v>
      </c>
      <c r="G11" s="6">
        <v>3.65</v>
      </c>
      <c r="H11" s="6">
        <v>5.19</v>
      </c>
      <c r="I11" s="35">
        <v>40</v>
      </c>
      <c r="J11" s="35">
        <v>37.6</v>
      </c>
      <c r="K11" s="35">
        <v>0.77</v>
      </c>
      <c r="L11" s="35">
        <v>2.4300000000000002</v>
      </c>
      <c r="M11" s="36">
        <v>3.34</v>
      </c>
      <c r="N11" s="2"/>
      <c r="O11" s="2"/>
      <c r="P11" s="2"/>
      <c r="Q11" s="2"/>
      <c r="R11" s="2"/>
    </row>
    <row r="12" spans="1:18" x14ac:dyDescent="0.25">
      <c r="A12" s="57"/>
      <c r="B12" s="27" t="s">
        <v>25</v>
      </c>
      <c r="C12" s="4">
        <v>41</v>
      </c>
      <c r="D12" s="6">
        <v>250</v>
      </c>
      <c r="E12" s="6">
        <v>167</v>
      </c>
      <c r="F12" s="43">
        <v>8.6</v>
      </c>
      <c r="G12" s="6">
        <v>8.4</v>
      </c>
      <c r="H12" s="6">
        <v>14.3</v>
      </c>
      <c r="I12" s="33">
        <v>150</v>
      </c>
      <c r="J12" s="33">
        <v>79.099999999999994</v>
      </c>
      <c r="K12" s="33">
        <v>9.56</v>
      </c>
      <c r="L12" s="33">
        <v>0.5</v>
      </c>
      <c r="M12" s="34">
        <v>6.92</v>
      </c>
      <c r="N12" s="2"/>
      <c r="O12" s="2"/>
      <c r="P12" s="2"/>
      <c r="Q12" s="2"/>
      <c r="R12" s="2"/>
    </row>
    <row r="13" spans="1:18" x14ac:dyDescent="0.25">
      <c r="A13" s="57"/>
      <c r="B13" s="27" t="s">
        <v>26</v>
      </c>
      <c r="C13" s="4">
        <v>174</v>
      </c>
      <c r="D13" s="6">
        <v>70</v>
      </c>
      <c r="E13" s="6">
        <v>150.5</v>
      </c>
      <c r="F13" s="43">
        <v>8.98</v>
      </c>
      <c r="G13" s="6">
        <v>9.49</v>
      </c>
      <c r="H13" s="6">
        <v>7.31</v>
      </c>
      <c r="I13" s="35">
        <v>50</v>
      </c>
      <c r="J13" s="35">
        <v>107.5</v>
      </c>
      <c r="K13" s="35">
        <v>6.41</v>
      </c>
      <c r="L13" s="35">
        <v>6.78</v>
      </c>
      <c r="M13" s="36">
        <v>5.22</v>
      </c>
      <c r="N13" s="2"/>
      <c r="O13" s="2"/>
      <c r="P13" s="2"/>
      <c r="Q13" s="2"/>
      <c r="R13" s="2"/>
    </row>
    <row r="14" spans="1:18" x14ac:dyDescent="0.25">
      <c r="A14" s="57"/>
      <c r="B14" s="27" t="s">
        <v>27</v>
      </c>
      <c r="C14" s="4">
        <v>200</v>
      </c>
      <c r="D14" s="6">
        <v>180</v>
      </c>
      <c r="E14" s="6">
        <v>122.8</v>
      </c>
      <c r="F14" s="43">
        <v>3.6</v>
      </c>
      <c r="G14" s="6">
        <v>5.48</v>
      </c>
      <c r="H14" s="6">
        <v>10.82</v>
      </c>
      <c r="I14" s="33">
        <v>150</v>
      </c>
      <c r="J14" s="37">
        <v>102.3</v>
      </c>
      <c r="K14" s="37">
        <v>3</v>
      </c>
      <c r="L14" s="37">
        <v>4.57</v>
      </c>
      <c r="M14" s="38">
        <v>9.02</v>
      </c>
      <c r="N14" s="2"/>
      <c r="O14" s="1"/>
      <c r="P14" s="2"/>
      <c r="Q14" s="2"/>
      <c r="R14" s="2"/>
    </row>
    <row r="15" spans="1:18" x14ac:dyDescent="0.25">
      <c r="A15" s="57"/>
      <c r="B15" s="27" t="s">
        <v>28</v>
      </c>
      <c r="C15" s="4">
        <v>150</v>
      </c>
      <c r="D15" s="6">
        <v>376</v>
      </c>
      <c r="E15" s="6">
        <v>49.32</v>
      </c>
      <c r="F15" s="43">
        <v>0.44</v>
      </c>
      <c r="G15" s="6">
        <v>0.02</v>
      </c>
      <c r="H15" s="6">
        <v>15.96</v>
      </c>
      <c r="I15" s="35">
        <v>150</v>
      </c>
      <c r="J15" s="35">
        <v>50</v>
      </c>
      <c r="K15" s="35">
        <v>0.37</v>
      </c>
      <c r="L15" s="35">
        <v>0.02</v>
      </c>
      <c r="M15" s="36">
        <v>13.3</v>
      </c>
      <c r="N15" s="2"/>
      <c r="O15" s="1"/>
      <c r="P15" s="2"/>
      <c r="Q15" s="2"/>
      <c r="R15" s="2"/>
    </row>
    <row r="16" spans="1:18" x14ac:dyDescent="0.25">
      <c r="A16" s="57"/>
      <c r="B16" s="27" t="s">
        <v>14</v>
      </c>
      <c r="C16" s="5">
        <v>1</v>
      </c>
      <c r="D16" s="6">
        <v>50</v>
      </c>
      <c r="E16" s="6">
        <v>102</v>
      </c>
      <c r="F16" s="43">
        <v>2.5</v>
      </c>
      <c r="G16" s="6">
        <v>0.5</v>
      </c>
      <c r="H16" s="6">
        <v>21.25</v>
      </c>
      <c r="I16" s="39">
        <v>40</v>
      </c>
      <c r="J16" s="39">
        <v>81.599999999999994</v>
      </c>
      <c r="K16" s="39">
        <v>2</v>
      </c>
      <c r="L16" s="39">
        <v>0.4</v>
      </c>
      <c r="M16" s="40">
        <v>17</v>
      </c>
      <c r="N16" s="2"/>
      <c r="O16" s="2"/>
      <c r="P16" s="2"/>
      <c r="Q16" s="2"/>
      <c r="R16" s="2"/>
    </row>
    <row r="17" spans="1:18" x14ac:dyDescent="0.25">
      <c r="A17" s="57"/>
      <c r="B17" s="54" t="s">
        <v>19</v>
      </c>
      <c r="C17" s="4"/>
      <c r="D17" s="6"/>
      <c r="E17" s="8">
        <f>SUM(E11:E16)</f>
        <v>647.96</v>
      </c>
      <c r="F17" s="44">
        <f>SUM(F11:F16)</f>
        <v>24.970000000000002</v>
      </c>
      <c r="G17" s="8">
        <f>SUM(G11:G16)</f>
        <v>27.54</v>
      </c>
      <c r="H17" s="8">
        <f>SUM(H11:H16)</f>
        <v>74.830000000000013</v>
      </c>
      <c r="I17" s="35"/>
      <c r="J17" s="41">
        <f>SUM(J11:J16)</f>
        <v>458.1</v>
      </c>
      <c r="K17" s="41">
        <f>SUM(K11:K16)</f>
        <v>22.110000000000003</v>
      </c>
      <c r="L17" s="41">
        <f>SUM(L11:L16)</f>
        <v>14.700000000000001</v>
      </c>
      <c r="M17" s="42">
        <f>SUM(M11:M16)</f>
        <v>54.8</v>
      </c>
      <c r="N17" s="2"/>
      <c r="O17" s="2"/>
      <c r="P17" s="2"/>
      <c r="Q17" s="2"/>
      <c r="R17" s="2"/>
    </row>
    <row r="18" spans="1:18" x14ac:dyDescent="0.25">
      <c r="A18" s="57" t="s">
        <v>15</v>
      </c>
      <c r="B18" s="27"/>
      <c r="C18" s="4"/>
      <c r="D18" s="6"/>
      <c r="E18" s="6"/>
      <c r="F18" s="43"/>
      <c r="G18" s="6"/>
      <c r="H18" s="6"/>
      <c r="I18" s="35"/>
      <c r="J18" s="35"/>
      <c r="K18" s="35"/>
      <c r="L18" s="35"/>
      <c r="M18" s="36"/>
      <c r="N18" s="2"/>
      <c r="O18" s="2"/>
      <c r="P18" s="2"/>
      <c r="Q18" s="2"/>
      <c r="R18" s="2"/>
    </row>
    <row r="19" spans="1:18" x14ac:dyDescent="0.25">
      <c r="A19" s="57"/>
      <c r="B19" s="27" t="s">
        <v>16</v>
      </c>
      <c r="C19" s="4">
        <v>251</v>
      </c>
      <c r="D19" s="6">
        <v>180</v>
      </c>
      <c r="E19" s="6">
        <v>90</v>
      </c>
      <c r="F19" s="43">
        <v>5.22</v>
      </c>
      <c r="G19" s="6">
        <v>4.5</v>
      </c>
      <c r="H19" s="6">
        <v>7.2</v>
      </c>
      <c r="I19" s="33">
        <v>150</v>
      </c>
      <c r="J19" s="33">
        <v>62.5</v>
      </c>
      <c r="K19" s="33">
        <v>4.3499999999999996</v>
      </c>
      <c r="L19" s="33">
        <v>3.75</v>
      </c>
      <c r="M19" s="34">
        <v>6</v>
      </c>
      <c r="N19" s="2"/>
      <c r="O19" s="2"/>
      <c r="P19" s="2"/>
      <c r="Q19" s="2"/>
      <c r="R19" s="2"/>
    </row>
    <row r="20" spans="1:18" x14ac:dyDescent="0.25">
      <c r="A20" s="57"/>
      <c r="B20" s="27" t="s">
        <v>29</v>
      </c>
      <c r="C20" s="4">
        <v>1</v>
      </c>
      <c r="D20" s="6">
        <v>40</v>
      </c>
      <c r="E20" s="6">
        <v>91.6</v>
      </c>
      <c r="F20" s="43">
        <v>2.84</v>
      </c>
      <c r="G20" s="6">
        <v>0.44</v>
      </c>
      <c r="H20" s="6">
        <v>18.559999999999999</v>
      </c>
      <c r="I20" s="35">
        <v>30</v>
      </c>
      <c r="J20" s="35">
        <v>72</v>
      </c>
      <c r="K20" s="35">
        <v>2.0099999999999998</v>
      </c>
      <c r="L20" s="35">
        <v>0.21</v>
      </c>
      <c r="M20" s="36">
        <v>15.09</v>
      </c>
      <c r="N20" s="2"/>
      <c r="O20" s="2"/>
      <c r="P20" s="2"/>
      <c r="Q20" s="2"/>
      <c r="R20" s="2"/>
    </row>
    <row r="21" spans="1:18" x14ac:dyDescent="0.25">
      <c r="A21" s="57"/>
      <c r="B21" s="54" t="s">
        <v>20</v>
      </c>
      <c r="C21" s="4"/>
      <c r="D21" s="6"/>
      <c r="E21" s="8">
        <f>SUM(E18:E20)</f>
        <v>181.6</v>
      </c>
      <c r="F21" s="44">
        <f>SUM(F19:F20)</f>
        <v>8.0599999999999987</v>
      </c>
      <c r="G21" s="8">
        <f>SUM(G19:G20)</f>
        <v>4.9400000000000004</v>
      </c>
      <c r="H21" s="8">
        <f>SUM(H19:H20)</f>
        <v>25.759999999999998</v>
      </c>
      <c r="I21" s="35"/>
      <c r="J21" s="41">
        <f>SUM(J19:J20)</f>
        <v>134.5</v>
      </c>
      <c r="K21" s="41">
        <f>SUM(K19:K20)</f>
        <v>6.3599999999999994</v>
      </c>
      <c r="L21" s="41">
        <f>SUM(L19:L20)</f>
        <v>3.96</v>
      </c>
      <c r="M21" s="42">
        <f>SUM(M19:M20)</f>
        <v>21.09</v>
      </c>
      <c r="N21" s="2"/>
      <c r="O21" s="2"/>
      <c r="P21" s="2"/>
      <c r="Q21" s="2"/>
      <c r="R21" s="2"/>
    </row>
    <row r="22" spans="1:18" x14ac:dyDescent="0.25">
      <c r="A22" s="57" t="s">
        <v>17</v>
      </c>
      <c r="B22" s="27"/>
      <c r="C22" s="4"/>
      <c r="D22" s="6"/>
      <c r="E22" s="6"/>
      <c r="F22" s="43"/>
      <c r="G22" s="6"/>
      <c r="H22" s="6"/>
      <c r="I22" s="33"/>
      <c r="J22" s="33"/>
      <c r="K22" s="33"/>
      <c r="L22" s="33"/>
      <c r="M22" s="34"/>
      <c r="N22" s="2"/>
      <c r="O22" s="2"/>
      <c r="P22" s="2"/>
      <c r="Q22" s="2"/>
      <c r="R22" s="2"/>
    </row>
    <row r="23" spans="1:18" x14ac:dyDescent="0.25">
      <c r="A23" s="57"/>
      <c r="B23" s="27" t="s">
        <v>30</v>
      </c>
      <c r="C23" s="4">
        <v>25</v>
      </c>
      <c r="D23" s="6">
        <v>40</v>
      </c>
      <c r="E23" s="6">
        <v>51.8</v>
      </c>
      <c r="F23" s="43">
        <v>0.6</v>
      </c>
      <c r="G23" s="6">
        <v>3.5</v>
      </c>
      <c r="H23" s="6">
        <v>4.82</v>
      </c>
      <c r="I23" s="35">
        <v>40</v>
      </c>
      <c r="J23" s="35">
        <v>38</v>
      </c>
      <c r="K23" s="35">
        <v>0.55000000000000004</v>
      </c>
      <c r="L23" s="35">
        <v>2.6</v>
      </c>
      <c r="M23" s="36">
        <v>3.5</v>
      </c>
      <c r="N23" s="2"/>
      <c r="O23" s="2"/>
      <c r="P23" s="2"/>
      <c r="Q23" s="2"/>
      <c r="R23" s="2"/>
    </row>
    <row r="24" spans="1:18" x14ac:dyDescent="0.25">
      <c r="A24" s="57"/>
      <c r="B24" s="27" t="s">
        <v>31</v>
      </c>
      <c r="C24" s="4">
        <v>128</v>
      </c>
      <c r="D24" s="6">
        <v>120</v>
      </c>
      <c r="E24" s="6">
        <v>306</v>
      </c>
      <c r="F24" s="43">
        <v>18.170000000000002</v>
      </c>
      <c r="G24" s="6">
        <v>12.9</v>
      </c>
      <c r="H24" s="6">
        <v>29.2</v>
      </c>
      <c r="I24" s="35">
        <v>120</v>
      </c>
      <c r="J24" s="35">
        <v>306</v>
      </c>
      <c r="K24" s="35">
        <v>18.170000000000002</v>
      </c>
      <c r="L24" s="35">
        <v>12.9</v>
      </c>
      <c r="M24" s="36">
        <v>29.2</v>
      </c>
      <c r="N24" s="2"/>
      <c r="O24" s="2"/>
      <c r="P24" s="2"/>
      <c r="Q24" s="2"/>
      <c r="R24" s="2"/>
    </row>
    <row r="25" spans="1:18" x14ac:dyDescent="0.25">
      <c r="A25" s="3"/>
      <c r="B25" s="27" t="s">
        <v>18</v>
      </c>
      <c r="C25" s="4">
        <v>248</v>
      </c>
      <c r="D25" s="6">
        <v>180</v>
      </c>
      <c r="E25" s="6">
        <v>90</v>
      </c>
      <c r="F25" s="43">
        <v>3.67</v>
      </c>
      <c r="G25" s="6">
        <v>1.3</v>
      </c>
      <c r="H25" s="6">
        <v>13</v>
      </c>
      <c r="I25" s="35">
        <v>150</v>
      </c>
      <c r="J25" s="35">
        <v>75</v>
      </c>
      <c r="K25" s="35">
        <v>1</v>
      </c>
      <c r="L25" s="35">
        <v>1.08</v>
      </c>
      <c r="M25" s="36">
        <v>10.83</v>
      </c>
      <c r="N25" s="2"/>
      <c r="O25" s="2"/>
      <c r="P25" s="2"/>
      <c r="Q25" s="2"/>
      <c r="R25" s="2"/>
    </row>
    <row r="26" spans="1:18" ht="15.75" thickBot="1" x14ac:dyDescent="0.3">
      <c r="A26" s="90"/>
      <c r="B26" s="55" t="s">
        <v>19</v>
      </c>
      <c r="C26" s="9"/>
      <c r="D26" s="10"/>
      <c r="E26" s="11">
        <f>SUM(E22:E25)</f>
        <v>447.8</v>
      </c>
      <c r="F26" s="45">
        <f>SUM(F22:F25)</f>
        <v>22.440000000000005</v>
      </c>
      <c r="G26" s="11">
        <f>SUM(G22:G25)</f>
        <v>17.7</v>
      </c>
      <c r="H26" s="11">
        <f>SUM(H22:H25)</f>
        <v>47.019999999999996</v>
      </c>
      <c r="I26" s="48"/>
      <c r="J26" s="49">
        <f>SUM(J23:J25)</f>
        <v>419</v>
      </c>
      <c r="K26" s="49">
        <f>SUM(K23:K25)</f>
        <v>19.720000000000002</v>
      </c>
      <c r="L26" s="49">
        <f>SUM(L23:L25)</f>
        <v>16.579999999999998</v>
      </c>
      <c r="M26" s="59">
        <f>SUM(M23:M25)</f>
        <v>43.53</v>
      </c>
      <c r="N26" s="2"/>
      <c r="O26" s="2"/>
      <c r="P26" s="2"/>
      <c r="Q26" s="2"/>
      <c r="R26" s="2"/>
    </row>
    <row r="27" spans="1:18" ht="15.75" thickBot="1" x14ac:dyDescent="0.3">
      <c r="A27" s="91" t="s">
        <v>35</v>
      </c>
      <c r="B27" s="76"/>
      <c r="C27" s="77"/>
      <c r="D27" s="78"/>
      <c r="E27" s="28">
        <f>E26+E21+E17+E9+E7</f>
        <v>1742.2800000000002</v>
      </c>
      <c r="F27" s="46">
        <f>F7+F9+F17+F21+F26</f>
        <v>67.25</v>
      </c>
      <c r="G27" s="29">
        <f>G9+G7+G17+G21+G26</f>
        <v>59.539999999999992</v>
      </c>
      <c r="H27" s="29">
        <f>H7+H9+H21+H26</f>
        <v>157.43</v>
      </c>
      <c r="I27" s="60"/>
      <c r="J27" s="61">
        <f>J7+J9+J17+J21+J26</f>
        <v>1400</v>
      </c>
      <c r="K27" s="61">
        <f>K7+K9+K17+K21+K26</f>
        <v>51.89</v>
      </c>
      <c r="L27" s="61">
        <f>L7+L9+L17+L21+L26</f>
        <v>42.76</v>
      </c>
      <c r="M27" s="50">
        <f>M7+M9+M17+M21+M26</f>
        <v>189.60999999999999</v>
      </c>
      <c r="N27" s="1"/>
      <c r="O27" s="1"/>
      <c r="P27" s="1"/>
      <c r="Q27" s="1"/>
      <c r="R27" s="1"/>
    </row>
    <row r="28" spans="1:18" x14ac:dyDescent="0.25">
      <c r="J28" s="1"/>
      <c r="K28" s="1"/>
      <c r="L28" s="1"/>
      <c r="M28" s="1"/>
      <c r="N28" s="1"/>
      <c r="O28" s="1"/>
      <c r="P28" s="1"/>
      <c r="Q28" s="1"/>
      <c r="R28" s="1"/>
    </row>
  </sheetData>
  <mergeCells count="5">
    <mergeCell ref="B2:H2"/>
    <mergeCell ref="A27:B27"/>
    <mergeCell ref="C27:D27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68D6C-C5C4-4C50-AC1C-AE0CE0D24ACF}">
  <dimension ref="A1:I6"/>
  <sheetViews>
    <sheetView topLeftCell="A18" workbookViewId="0">
      <selection activeCell="J32" sqref="A7:J32"/>
    </sheetView>
  </sheetViews>
  <sheetFormatPr defaultRowHeight="15" x14ac:dyDescent="0.25"/>
  <cols>
    <col min="1" max="1" width="10.42578125" customWidth="1"/>
    <col min="4" max="4" width="10" customWidth="1"/>
    <col min="5" max="5" width="11.5703125" customWidth="1"/>
  </cols>
  <sheetData>
    <row r="1" spans="1:9" x14ac:dyDescent="0.25">
      <c r="A1" s="12"/>
      <c r="B1" s="13"/>
      <c r="C1" s="13" t="s">
        <v>0</v>
      </c>
      <c r="D1" s="84" t="s">
        <v>32</v>
      </c>
      <c r="E1" s="85"/>
      <c r="F1" s="85"/>
      <c r="G1" s="86"/>
      <c r="H1" s="13" t="s">
        <v>1</v>
      </c>
      <c r="I1" s="14">
        <v>2</v>
      </c>
    </row>
    <row r="2" spans="1:9" ht="15.75" thickBot="1" x14ac:dyDescent="0.3">
      <c r="A2" s="15"/>
      <c r="B2" s="16"/>
      <c r="C2" s="87" t="s">
        <v>2</v>
      </c>
      <c r="D2" s="88"/>
      <c r="E2" s="88"/>
      <c r="F2" s="88"/>
      <c r="G2" s="88"/>
      <c r="H2" s="88"/>
      <c r="I2" s="89"/>
    </row>
    <row r="3" spans="1:9" x14ac:dyDescent="0.25">
      <c r="A3" s="12"/>
      <c r="B3" s="17"/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9" t="s">
        <v>9</v>
      </c>
    </row>
    <row r="4" spans="1:9" ht="15.75" thickBot="1" x14ac:dyDescent="0.3">
      <c r="A4" s="20">
        <v>45706</v>
      </c>
      <c r="B4" s="17"/>
      <c r="C4" s="17"/>
      <c r="D4" s="16"/>
      <c r="E4" s="16"/>
      <c r="F4" s="16"/>
      <c r="G4" s="16"/>
      <c r="H4" s="16"/>
      <c r="I4" s="21"/>
    </row>
    <row r="5" spans="1:9" x14ac:dyDescent="0.25">
      <c r="A5" s="12"/>
      <c r="B5" s="22" t="s">
        <v>10</v>
      </c>
      <c r="C5" s="17" t="s">
        <v>33</v>
      </c>
      <c r="D5" s="16">
        <v>168</v>
      </c>
      <c r="E5" s="23">
        <v>200</v>
      </c>
      <c r="F5" s="23">
        <v>184</v>
      </c>
      <c r="G5" s="23">
        <v>6.21</v>
      </c>
      <c r="H5" s="23">
        <v>5.28</v>
      </c>
      <c r="I5" s="24">
        <v>27.9</v>
      </c>
    </row>
    <row r="6" spans="1:9" x14ac:dyDescent="0.25">
      <c r="A6" s="15"/>
      <c r="B6" s="22"/>
      <c r="C6" s="17" t="s">
        <v>34</v>
      </c>
      <c r="D6" s="16">
        <v>253</v>
      </c>
      <c r="E6" s="23">
        <v>180</v>
      </c>
      <c r="F6" s="23">
        <v>91</v>
      </c>
      <c r="G6" s="23">
        <v>2.85</v>
      </c>
      <c r="H6" s="23">
        <v>2.41</v>
      </c>
      <c r="I6" s="24">
        <v>14.36</v>
      </c>
    </row>
  </sheetData>
  <mergeCells count="2">
    <mergeCell ref="D1:G1"/>
    <mergeCell ref="C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МЕНЮ_ОТ_20230210 Я</vt:lpstr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2025-02-27T03:00:03Z</dcterms:modified>
  <cp:category/>
  <cp:contentStatus/>
</cp:coreProperties>
</file>