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I:\Menu Egorka\вторая неделя\"/>
    </mc:Choice>
  </mc:AlternateContent>
  <xr:revisionPtr revIDLastSave="0" documentId="13_ncr:1_{24A01FFC-7673-4D5B-A011-91AD7D5D03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_ОТ_20230210 Я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L29" i="1"/>
  <c r="K29" i="1"/>
  <c r="J29" i="1"/>
  <c r="J28" i="1"/>
  <c r="K28" i="1"/>
  <c r="L28" i="1"/>
  <c r="M28" i="1"/>
  <c r="J22" i="1"/>
  <c r="K22" i="1"/>
  <c r="L22" i="1"/>
  <c r="M22" i="1"/>
  <c r="J18" i="1"/>
  <c r="K18" i="1"/>
  <c r="L18" i="1"/>
  <c r="M18" i="1"/>
  <c r="J8" i="1"/>
  <c r="K8" i="1"/>
  <c r="L8" i="1"/>
  <c r="M8" i="1"/>
  <c r="E28" i="1"/>
  <c r="E22" i="1"/>
  <c r="E18" i="1"/>
  <c r="E8" i="1"/>
  <c r="H28" i="1"/>
  <c r="G28" i="1"/>
  <c r="F28" i="1"/>
  <c r="H18" i="1"/>
  <c r="G18" i="1"/>
  <c r="F18" i="1"/>
  <c r="H8" i="1"/>
  <c r="G8" i="1"/>
  <c r="G29" i="1" s="1"/>
  <c r="F8" i="1"/>
  <c r="F29" i="1" s="1"/>
  <c r="H22" i="1"/>
  <c r="G22" i="1"/>
  <c r="F22" i="1"/>
  <c r="E29" i="1" l="1"/>
  <c r="H29" i="1"/>
</calcChain>
</file>

<file path=xl/sharedStrings.xml><?xml version="1.0" encoding="utf-8"?>
<sst xmlns="http://schemas.openxmlformats.org/spreadsheetml/2006/main" count="45" uniqueCount="36">
  <si>
    <t>Учреждение МБДОУ "Егорка"</t>
  </si>
  <si>
    <t>дети 3-7 лет</t>
  </si>
  <si>
    <t>наименование блюда</t>
  </si>
  <si>
    <t>№ рецептуры</t>
  </si>
  <si>
    <t>выход</t>
  </si>
  <si>
    <t>ккал</t>
  </si>
  <si>
    <t>белки</t>
  </si>
  <si>
    <t>жиры</t>
  </si>
  <si>
    <t>углеводы</t>
  </si>
  <si>
    <t>завтрак</t>
  </si>
  <si>
    <t xml:space="preserve">Хлеб пшеничный </t>
  </si>
  <si>
    <t>2 завтрак</t>
  </si>
  <si>
    <t>обед</t>
  </si>
  <si>
    <t>Хлеб ржаной</t>
  </si>
  <si>
    <t>полдник</t>
  </si>
  <si>
    <t>ужин</t>
  </si>
  <si>
    <t>Итого:</t>
  </si>
  <si>
    <t>Каша "Дружба"вязкая</t>
  </si>
  <si>
    <t xml:space="preserve">Какао с молоком </t>
  </si>
  <si>
    <t>Масло сливочное</t>
  </si>
  <si>
    <t>-</t>
  </si>
  <si>
    <t>Салат из свеклы с зел.горошком</t>
  </si>
  <si>
    <t>Суп картоф. с мясными фрикадельками</t>
  </si>
  <si>
    <t>Рыба тушеная в сметанном соусе</t>
  </si>
  <si>
    <t>80\20</t>
  </si>
  <si>
    <t>Картофель отварной</t>
  </si>
  <si>
    <t>Компот из сухофруктов без сахара</t>
  </si>
  <si>
    <t>Салат из кукурузы с репчатым луком</t>
  </si>
  <si>
    <t>Омлет с морковью</t>
  </si>
  <si>
    <t>Чай с молоком</t>
  </si>
  <si>
    <t>Сок</t>
  </si>
  <si>
    <t>дети с 1,5 до 3 лет</t>
  </si>
  <si>
    <t>Итого за день:</t>
  </si>
  <si>
    <t xml:space="preserve">Перспективное 20-дневное меню </t>
  </si>
  <si>
    <t>Кисломолочный напиток "Бифилин-М"</t>
  </si>
  <si>
    <t>Ватрушка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</si>
</sst>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_ ;\-#,##0.00\ "/>
  </numFmts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2" fillId="0" borderId="0" xfId="0" applyNumberFormat="1" applyFont="1"/>
    <xf numFmtId="0" fontId="1" fillId="0" borderId="0" xfId="0" applyNumberFormat="1" applyFont="1"/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/>
    </xf>
    <xf numFmtId="0" fontId="4" fillId="0" borderId="8" xfId="0" applyNumberFormat="1" applyFont="1" applyBorder="1"/>
    <xf numFmtId="164" fontId="5" fillId="0" borderId="7" xfId="0" applyNumberFormat="1" applyFont="1" applyBorder="1" applyAlignment="1">
      <alignment horizontal="center"/>
    </xf>
    <xf numFmtId="0" fontId="5" fillId="0" borderId="13" xfId="0" applyNumberFormat="1" applyFont="1" applyBorder="1" applyAlignment="1">
      <alignment horizontal="center"/>
    </xf>
    <xf numFmtId="0" fontId="4" fillId="0" borderId="2" xfId="0" applyNumberFormat="1" applyFont="1" applyBorder="1"/>
    <xf numFmtId="0" fontId="4" fillId="0" borderId="2" xfId="0" applyNumberFormat="1" applyFont="1" applyBorder="1" applyAlignment="1">
      <alignment wrapText="1"/>
    </xf>
    <xf numFmtId="0" fontId="4" fillId="0" borderId="11" xfId="0" applyNumberFormat="1" applyFont="1" applyBorder="1" applyAlignment="1">
      <alignment wrapText="1"/>
    </xf>
    <xf numFmtId="164" fontId="4" fillId="0" borderId="4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5" fillId="0" borderId="10" xfId="0" applyNumberFormat="1" applyFont="1" applyBorder="1"/>
    <xf numFmtId="0" fontId="5" fillId="0" borderId="10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4" fillId="0" borderId="0" xfId="0" applyNumberFormat="1" applyFont="1" applyBorder="1"/>
    <xf numFmtId="0" fontId="6" fillId="0" borderId="0" xfId="0" applyNumberFormat="1" applyFont="1" applyBorder="1"/>
    <xf numFmtId="0" fontId="4" fillId="0" borderId="0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2" fillId="0" borderId="0" xfId="0" applyNumberFormat="1" applyFont="1"/>
    <xf numFmtId="0" fontId="5" fillId="0" borderId="12" xfId="0" applyNumberFormat="1" applyFont="1" applyBorder="1" applyAlignment="1">
      <alignment horizontal="center"/>
    </xf>
    <xf numFmtId="0" fontId="4" fillId="0" borderId="13" xfId="0" applyNumberFormat="1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16" fontId="2" fillId="0" borderId="0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wrapText="1"/>
    </xf>
    <xf numFmtId="16" fontId="4" fillId="0" borderId="2" xfId="0" applyNumberFormat="1" applyFont="1" applyBorder="1"/>
    <xf numFmtId="0" fontId="5" fillId="0" borderId="2" xfId="0" applyNumberFormat="1" applyFont="1" applyBorder="1"/>
    <xf numFmtId="0" fontId="4" fillId="0" borderId="19" xfId="0" applyNumberFormat="1" applyFont="1" applyBorder="1"/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0" fontId="4" fillId="0" borderId="9" xfId="0" applyNumberFormat="1" applyFont="1" applyBorder="1"/>
    <xf numFmtId="0" fontId="5" fillId="0" borderId="3" xfId="0" applyNumberFormat="1" applyFont="1" applyBorder="1"/>
    <xf numFmtId="0" fontId="5" fillId="0" borderId="22" xfId="0" applyFont="1" applyBorder="1" applyAlignment="1">
      <alignment horizontal="center"/>
    </xf>
    <xf numFmtId="0" fontId="5" fillId="0" borderId="25" xfId="0" applyNumberFormat="1" applyFont="1" applyBorder="1" applyAlignment="1">
      <alignment horizontal="center"/>
    </xf>
    <xf numFmtId="0" fontId="5" fillId="0" borderId="26" xfId="0" applyNumberFormat="1" applyFont="1" applyBorder="1" applyAlignment="1">
      <alignment horizontal="center"/>
    </xf>
    <xf numFmtId="0" fontId="4" fillId="0" borderId="29" xfId="0" applyNumberFormat="1" applyFont="1" applyBorder="1" applyAlignment="1">
      <alignment horizontal="center"/>
    </xf>
    <xf numFmtId="0" fontId="5" fillId="0" borderId="30" xfId="0" applyNumberFormat="1" applyFont="1" applyBorder="1" applyAlignment="1">
      <alignment horizontal="center"/>
    </xf>
    <xf numFmtId="0" fontId="5" fillId="0" borderId="31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2" fillId="0" borderId="1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0" fontId="5" fillId="0" borderId="23" xfId="0" applyNumberFormat="1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/>
    </xf>
    <xf numFmtId="0" fontId="6" fillId="0" borderId="35" xfId="0" applyNumberFormat="1" applyFont="1" applyBorder="1"/>
    <xf numFmtId="0" fontId="2" fillId="0" borderId="36" xfId="0" applyNumberFormat="1" applyFont="1" applyBorder="1" applyAlignment="1">
      <alignment horizontal="center" vertical="center"/>
    </xf>
    <xf numFmtId="0" fontId="6" fillId="0" borderId="37" xfId="0" applyNumberFormat="1" applyFont="1" applyBorder="1"/>
    <xf numFmtId="0" fontId="4" fillId="0" borderId="21" xfId="0" applyFont="1" applyBorder="1" applyAlignment="1">
      <alignment horizontal="center" vertical="center"/>
    </xf>
    <xf numFmtId="0" fontId="6" fillId="0" borderId="37" xfId="0" applyNumberFormat="1" applyFont="1" applyBorder="1" applyAlignment="1">
      <alignment wrapText="1"/>
    </xf>
    <xf numFmtId="164" fontId="4" fillId="0" borderId="38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wrapText="1"/>
    </xf>
    <xf numFmtId="165" fontId="4" fillId="0" borderId="21" xfId="0" applyNumberFormat="1" applyFont="1" applyBorder="1" applyAlignment="1">
      <alignment horizontal="center" vertical="center"/>
    </xf>
    <xf numFmtId="0" fontId="4" fillId="0" borderId="37" xfId="0" applyNumberFormat="1" applyFont="1" applyBorder="1"/>
    <xf numFmtId="0" fontId="6" fillId="0" borderId="39" xfId="0" applyNumberFormat="1" applyFont="1" applyBorder="1"/>
    <xf numFmtId="0" fontId="5" fillId="0" borderId="20" xfId="0" applyFont="1" applyBorder="1" applyAlignment="1">
      <alignment horizontal="center" vertical="center"/>
    </xf>
    <xf numFmtId="165" fontId="5" fillId="0" borderId="2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selection activeCell="M30" sqref="M30"/>
    </sheetView>
  </sheetViews>
  <sheetFormatPr defaultColWidth="9.140625" defaultRowHeight="15" x14ac:dyDescent="0.25"/>
  <cols>
    <col min="1" max="1" width="11.7109375" customWidth="1"/>
    <col min="2" max="2" width="36.5703125" customWidth="1"/>
    <col min="3" max="3" width="13.42578125" customWidth="1"/>
    <col min="4" max="4" width="11.7109375" customWidth="1"/>
    <col min="5" max="5" width="11.85546875" customWidth="1"/>
    <col min="6" max="7" width="10" style="27" customWidth="1"/>
    <col min="8" max="8" width="11.85546875" style="27" customWidth="1"/>
    <col min="10" max="10" width="10.85546875" customWidth="1"/>
    <col min="11" max="11" width="11.42578125" customWidth="1"/>
    <col min="12" max="12" width="9.85546875" customWidth="1"/>
    <col min="13" max="13" width="14.5703125" customWidth="1"/>
    <col min="14" max="18" width="10" customWidth="1"/>
  </cols>
  <sheetData>
    <row r="1" spans="1:18" x14ac:dyDescent="0.25">
      <c r="A1" s="53"/>
      <c r="B1" s="54" t="s">
        <v>0</v>
      </c>
      <c r="C1" s="60" t="s">
        <v>33</v>
      </c>
      <c r="D1" s="61"/>
      <c r="E1" s="61"/>
      <c r="F1" s="61"/>
      <c r="G1" s="61"/>
      <c r="H1" s="61"/>
      <c r="I1" s="61"/>
      <c r="J1" s="61"/>
      <c r="K1" s="61"/>
      <c r="L1" s="61"/>
      <c r="M1" s="62"/>
      <c r="N1" s="36"/>
      <c r="O1" s="36"/>
      <c r="P1" s="36"/>
      <c r="Q1" s="36"/>
      <c r="R1" s="36"/>
    </row>
    <row r="2" spans="1:18" ht="15.75" thickBot="1" x14ac:dyDescent="0.3">
      <c r="A2" s="55"/>
      <c r="B2" s="56" t="s">
        <v>1</v>
      </c>
      <c r="C2" s="57"/>
      <c r="D2" s="57"/>
      <c r="E2" s="57"/>
      <c r="F2" s="57"/>
      <c r="G2" s="57"/>
      <c r="H2" s="57"/>
      <c r="I2" s="58" t="s">
        <v>31</v>
      </c>
      <c r="J2" s="58"/>
      <c r="K2" s="58"/>
      <c r="L2" s="58"/>
      <c r="M2" s="59"/>
      <c r="N2" s="38"/>
      <c r="O2" s="38"/>
      <c r="P2" s="38"/>
      <c r="Q2" s="38"/>
      <c r="R2" s="38"/>
    </row>
    <row r="3" spans="1:18" ht="15.75" thickBot="1" x14ac:dyDescent="0.3">
      <c r="A3" s="51"/>
      <c r="B3" s="12" t="s">
        <v>2</v>
      </c>
      <c r="C3" s="8" t="s">
        <v>3</v>
      </c>
      <c r="D3" s="8" t="s">
        <v>4</v>
      </c>
      <c r="E3" s="8" t="s">
        <v>5</v>
      </c>
      <c r="F3" s="11" t="s">
        <v>6</v>
      </c>
      <c r="G3" s="11" t="s">
        <v>7</v>
      </c>
      <c r="H3" s="30" t="s">
        <v>8</v>
      </c>
      <c r="I3" s="52" t="s">
        <v>4</v>
      </c>
      <c r="J3" s="52" t="s">
        <v>5</v>
      </c>
      <c r="K3" s="52" t="s">
        <v>6</v>
      </c>
      <c r="L3" s="52" t="s">
        <v>7</v>
      </c>
      <c r="M3" s="48" t="s">
        <v>8</v>
      </c>
      <c r="N3" s="38"/>
      <c r="O3" s="38"/>
      <c r="P3" s="38"/>
      <c r="Q3" s="38"/>
      <c r="R3" s="38"/>
    </row>
    <row r="4" spans="1:18" x14ac:dyDescent="0.25">
      <c r="A4" s="71" t="s">
        <v>9</v>
      </c>
      <c r="B4" s="50" t="s">
        <v>17</v>
      </c>
      <c r="C4" s="7">
        <v>168</v>
      </c>
      <c r="D4" s="25">
        <v>200</v>
      </c>
      <c r="E4" s="25">
        <v>201</v>
      </c>
      <c r="F4" s="25">
        <v>6.2</v>
      </c>
      <c r="G4" s="25">
        <v>7.73</v>
      </c>
      <c r="H4" s="31">
        <v>27.71</v>
      </c>
      <c r="I4" s="63">
        <v>150</v>
      </c>
      <c r="J4" s="63">
        <v>169</v>
      </c>
      <c r="K4" s="63">
        <v>4.09</v>
      </c>
      <c r="L4" s="63">
        <v>6.85</v>
      </c>
      <c r="M4" s="72">
        <v>23.39</v>
      </c>
      <c r="N4" s="37"/>
      <c r="O4" s="37"/>
      <c r="P4" s="37"/>
      <c r="Q4" s="37"/>
      <c r="R4" s="37"/>
    </row>
    <row r="5" spans="1:18" x14ac:dyDescent="0.25">
      <c r="A5" s="73"/>
      <c r="B5" s="13" t="s">
        <v>18</v>
      </c>
      <c r="C5" s="2">
        <v>372</v>
      </c>
      <c r="D5" s="4">
        <v>180</v>
      </c>
      <c r="E5" s="4">
        <v>90</v>
      </c>
      <c r="F5" s="4">
        <v>1.2</v>
      </c>
      <c r="G5" s="4">
        <v>1.3</v>
      </c>
      <c r="H5" s="32">
        <v>13</v>
      </c>
      <c r="I5" s="64">
        <v>150</v>
      </c>
      <c r="J5" s="64">
        <v>75</v>
      </c>
      <c r="K5" s="64">
        <v>1</v>
      </c>
      <c r="L5" s="64">
        <v>1.0880000000000001</v>
      </c>
      <c r="M5" s="74">
        <v>10.83</v>
      </c>
      <c r="N5" s="39"/>
      <c r="O5" s="37"/>
      <c r="P5" s="37"/>
      <c r="Q5" s="37"/>
      <c r="R5" s="37"/>
    </row>
    <row r="6" spans="1:18" x14ac:dyDescent="0.25">
      <c r="A6" s="73"/>
      <c r="B6" s="14" t="s">
        <v>19</v>
      </c>
      <c r="C6" s="2">
        <v>6</v>
      </c>
      <c r="D6" s="4">
        <v>8</v>
      </c>
      <c r="E6" s="4">
        <v>59.84</v>
      </c>
      <c r="F6" s="4">
        <v>4.8000000000000001E-2</v>
      </c>
      <c r="G6" s="4">
        <v>6.67</v>
      </c>
      <c r="H6" s="32" t="s">
        <v>20</v>
      </c>
      <c r="I6" s="64">
        <v>5</v>
      </c>
      <c r="J6" s="64">
        <v>37.4</v>
      </c>
      <c r="K6" s="64">
        <v>0.03</v>
      </c>
      <c r="L6" s="64">
        <v>4.17</v>
      </c>
      <c r="M6" s="74"/>
      <c r="N6" s="37"/>
      <c r="O6" s="37"/>
      <c r="P6" s="37"/>
      <c r="Q6" s="37"/>
      <c r="R6" s="37"/>
    </row>
    <row r="7" spans="1:18" x14ac:dyDescent="0.25">
      <c r="A7" s="75"/>
      <c r="B7" s="14" t="s">
        <v>10</v>
      </c>
      <c r="C7" s="2">
        <v>1</v>
      </c>
      <c r="D7" s="4">
        <v>40</v>
      </c>
      <c r="E7" s="4">
        <v>91.6</v>
      </c>
      <c r="F7" s="4">
        <v>2.84</v>
      </c>
      <c r="G7" s="4">
        <v>0.44</v>
      </c>
      <c r="H7" s="32">
        <v>18.559999999999999</v>
      </c>
      <c r="I7" s="4">
        <v>40</v>
      </c>
      <c r="J7" s="4">
        <v>91.6</v>
      </c>
      <c r="K7" s="4">
        <v>2.84</v>
      </c>
      <c r="L7" s="4">
        <v>0.44</v>
      </c>
      <c r="M7" s="76">
        <v>18.559999999999999</v>
      </c>
      <c r="N7" s="37"/>
      <c r="O7" s="37"/>
      <c r="P7" s="37"/>
      <c r="Q7" s="37"/>
      <c r="R7" s="37"/>
    </row>
    <row r="8" spans="1:18" x14ac:dyDescent="0.25">
      <c r="A8" s="75"/>
      <c r="B8" s="40" t="s">
        <v>16</v>
      </c>
      <c r="C8" s="2"/>
      <c r="D8" s="4"/>
      <c r="E8" s="5">
        <f>SUM(E4:E7)</f>
        <v>442.44000000000005</v>
      </c>
      <c r="F8" s="5">
        <f>SUM(F4:F7)</f>
        <v>10.288</v>
      </c>
      <c r="G8" s="5">
        <f>SUM(G4:G7)</f>
        <v>16.14</v>
      </c>
      <c r="H8" s="33">
        <f>SUM(H4:H7)</f>
        <v>59.269999999999996</v>
      </c>
      <c r="I8" s="45"/>
      <c r="J8" s="45">
        <f>SUM(J4:J7)</f>
        <v>373</v>
      </c>
      <c r="K8" s="45">
        <f>SUM(K4:K7)</f>
        <v>7.96</v>
      </c>
      <c r="L8" s="45">
        <f>SUM(L4:L7)</f>
        <v>12.548</v>
      </c>
      <c r="M8" s="46">
        <f>SUM(M4:M7)</f>
        <v>52.78</v>
      </c>
      <c r="N8" s="37"/>
      <c r="O8" s="37"/>
      <c r="P8" s="37"/>
      <c r="Q8" s="37"/>
      <c r="R8" s="37"/>
    </row>
    <row r="9" spans="1:18" ht="18.75" customHeight="1" x14ac:dyDescent="0.25">
      <c r="A9" s="75" t="s">
        <v>11</v>
      </c>
      <c r="B9" s="14"/>
      <c r="C9" s="2"/>
      <c r="D9" s="4"/>
      <c r="E9" s="4"/>
      <c r="F9" s="4"/>
      <c r="G9" s="4"/>
      <c r="H9" s="32"/>
      <c r="I9" s="64"/>
      <c r="J9" s="64"/>
      <c r="K9" s="64"/>
      <c r="L9" s="64"/>
      <c r="M9" s="74"/>
      <c r="N9" s="37"/>
      <c r="O9" s="37"/>
      <c r="P9" s="37"/>
      <c r="Q9" s="37"/>
      <c r="R9" s="37"/>
    </row>
    <row r="10" spans="1:18" x14ac:dyDescent="0.25">
      <c r="A10" s="73"/>
      <c r="B10" s="77" t="s">
        <v>30</v>
      </c>
      <c r="C10" s="3">
        <v>399</v>
      </c>
      <c r="D10" s="5">
        <v>180</v>
      </c>
      <c r="E10" s="5">
        <v>71.319999999999993</v>
      </c>
      <c r="F10" s="5">
        <v>0.95</v>
      </c>
      <c r="G10" s="3">
        <v>7.0000000000000007E-2</v>
      </c>
      <c r="H10" s="70">
        <v>18.23</v>
      </c>
      <c r="I10" s="45">
        <v>150</v>
      </c>
      <c r="J10" s="45">
        <v>53.5</v>
      </c>
      <c r="K10" s="45">
        <v>0.71</v>
      </c>
      <c r="L10" s="45">
        <v>0.05</v>
      </c>
      <c r="M10" s="46">
        <v>13.67</v>
      </c>
      <c r="N10" s="37"/>
      <c r="O10" s="37"/>
      <c r="P10" s="37"/>
      <c r="Q10" s="37"/>
      <c r="R10" s="37"/>
    </row>
    <row r="11" spans="1:18" x14ac:dyDescent="0.25">
      <c r="A11" s="73" t="s">
        <v>12</v>
      </c>
      <c r="B11" s="14"/>
      <c r="C11" s="2"/>
      <c r="D11" s="4"/>
      <c r="E11" s="4"/>
      <c r="F11" s="4"/>
      <c r="G11" s="4"/>
      <c r="H11" s="32"/>
      <c r="I11" s="65"/>
      <c r="J11" s="65"/>
      <c r="K11" s="65"/>
      <c r="L11" s="65"/>
      <c r="M11" s="74"/>
      <c r="N11" s="37"/>
      <c r="O11" s="37"/>
      <c r="P11" s="37"/>
      <c r="Q11" s="37"/>
      <c r="R11" s="37"/>
    </row>
    <row r="12" spans="1:18" x14ac:dyDescent="0.25">
      <c r="A12" s="73"/>
      <c r="B12" s="14" t="s">
        <v>21</v>
      </c>
      <c r="C12" s="2">
        <v>53</v>
      </c>
      <c r="D12" s="4">
        <v>60</v>
      </c>
      <c r="E12" s="4">
        <v>64</v>
      </c>
      <c r="F12" s="4">
        <v>1.1299999999999999</v>
      </c>
      <c r="G12" s="4">
        <v>4.5599999999999996</v>
      </c>
      <c r="H12" s="32">
        <v>4.09</v>
      </c>
      <c r="I12" s="44">
        <v>60</v>
      </c>
      <c r="J12" s="44">
        <v>42.6</v>
      </c>
      <c r="K12" s="44">
        <v>0.75</v>
      </c>
      <c r="L12" s="44">
        <v>3.03</v>
      </c>
      <c r="M12" s="47">
        <v>2.72</v>
      </c>
      <c r="N12" s="37"/>
      <c r="O12" s="37"/>
      <c r="P12" s="37"/>
      <c r="Q12" s="37"/>
      <c r="R12" s="37"/>
    </row>
    <row r="13" spans="1:18" ht="16.5" customHeight="1" x14ac:dyDescent="0.25">
      <c r="A13" s="73"/>
      <c r="B13" s="14" t="s">
        <v>22</v>
      </c>
      <c r="C13" s="2">
        <v>83</v>
      </c>
      <c r="D13" s="4">
        <v>250</v>
      </c>
      <c r="E13" s="4">
        <v>139</v>
      </c>
      <c r="F13" s="4">
        <v>6.64</v>
      </c>
      <c r="G13" s="4">
        <v>5.18</v>
      </c>
      <c r="H13" s="32">
        <v>15.44</v>
      </c>
      <c r="I13" s="64">
        <v>200</v>
      </c>
      <c r="J13" s="64">
        <v>111.2</v>
      </c>
      <c r="K13" s="64">
        <v>5.31</v>
      </c>
      <c r="L13" s="64">
        <v>4.1399999999999997</v>
      </c>
      <c r="M13" s="74">
        <v>12.35</v>
      </c>
      <c r="N13" s="37"/>
      <c r="O13" s="37"/>
      <c r="P13" s="37"/>
      <c r="Q13" s="37"/>
      <c r="R13" s="37"/>
    </row>
    <row r="14" spans="1:18" x14ac:dyDescent="0.25">
      <c r="A14" s="73"/>
      <c r="B14" s="13" t="s">
        <v>23</v>
      </c>
      <c r="C14" s="2">
        <v>139</v>
      </c>
      <c r="D14" s="4" t="s">
        <v>24</v>
      </c>
      <c r="E14" s="4">
        <v>138.19999999999999</v>
      </c>
      <c r="F14" s="4">
        <v>12.2</v>
      </c>
      <c r="G14" s="4">
        <v>6.5</v>
      </c>
      <c r="H14" s="32">
        <v>55.2</v>
      </c>
      <c r="I14" s="44">
        <v>60</v>
      </c>
      <c r="J14" s="44">
        <v>171.9</v>
      </c>
      <c r="K14" s="44">
        <v>13.6</v>
      </c>
      <c r="L14" s="44">
        <v>11.7</v>
      </c>
      <c r="M14" s="47">
        <v>2.9</v>
      </c>
      <c r="N14" s="37"/>
      <c r="O14" s="36"/>
      <c r="P14" s="37"/>
      <c r="Q14" s="37"/>
      <c r="R14" s="37"/>
    </row>
    <row r="15" spans="1:18" x14ac:dyDescent="0.25">
      <c r="A15" s="73"/>
      <c r="B15" s="14" t="s">
        <v>25</v>
      </c>
      <c r="C15" s="2">
        <v>125</v>
      </c>
      <c r="D15" s="4">
        <v>155</v>
      </c>
      <c r="E15" s="4">
        <v>143.69999999999999</v>
      </c>
      <c r="F15" s="4">
        <v>1.94</v>
      </c>
      <c r="G15" s="4">
        <v>3.62</v>
      </c>
      <c r="H15" s="32">
        <v>22.86</v>
      </c>
      <c r="I15" s="64">
        <v>130</v>
      </c>
      <c r="J15" s="65">
        <v>122.5</v>
      </c>
      <c r="K15" s="65">
        <v>2.2200000000000002</v>
      </c>
      <c r="L15" s="65">
        <v>3.5</v>
      </c>
      <c r="M15" s="78">
        <v>20.2</v>
      </c>
      <c r="N15" s="37"/>
      <c r="O15" s="37"/>
      <c r="P15" s="37"/>
      <c r="Q15" s="37"/>
      <c r="R15" s="37"/>
    </row>
    <row r="16" spans="1:18" x14ac:dyDescent="0.25">
      <c r="A16" s="73"/>
      <c r="B16" s="41" t="s">
        <v>26</v>
      </c>
      <c r="C16" s="2">
        <v>376</v>
      </c>
      <c r="D16" s="4">
        <v>180</v>
      </c>
      <c r="E16" s="4">
        <v>49.32</v>
      </c>
      <c r="F16" s="4">
        <v>0.44</v>
      </c>
      <c r="G16" s="4">
        <v>0.02</v>
      </c>
      <c r="H16" s="32">
        <v>15.96</v>
      </c>
      <c r="I16" s="44">
        <v>150</v>
      </c>
      <c r="J16" s="44">
        <v>41.1</v>
      </c>
      <c r="K16" s="44">
        <v>0.37</v>
      </c>
      <c r="L16" s="44">
        <v>0.02</v>
      </c>
      <c r="M16" s="47">
        <v>13.3</v>
      </c>
      <c r="N16" s="37"/>
      <c r="O16" s="37"/>
      <c r="P16" s="37"/>
      <c r="Q16" s="37"/>
      <c r="R16" s="37"/>
    </row>
    <row r="17" spans="1:18" x14ac:dyDescent="0.25">
      <c r="A17" s="73"/>
      <c r="B17" s="13" t="s">
        <v>13</v>
      </c>
      <c r="C17" s="2">
        <v>1</v>
      </c>
      <c r="D17" s="4">
        <v>50</v>
      </c>
      <c r="E17" s="4">
        <v>102</v>
      </c>
      <c r="F17" s="4">
        <v>2.5</v>
      </c>
      <c r="G17" s="4">
        <v>0.5</v>
      </c>
      <c r="H17" s="32">
        <v>21.25</v>
      </c>
      <c r="I17" s="44">
        <v>40</v>
      </c>
      <c r="J17" s="44">
        <v>81.599999999999994</v>
      </c>
      <c r="K17" s="44">
        <v>2</v>
      </c>
      <c r="L17" s="44">
        <v>0.4</v>
      </c>
      <c r="M17" s="47">
        <v>17</v>
      </c>
      <c r="N17" s="37"/>
      <c r="O17" s="37"/>
      <c r="P17" s="37"/>
      <c r="Q17" s="37"/>
      <c r="R17" s="37"/>
    </row>
    <row r="18" spans="1:18" x14ac:dyDescent="0.25">
      <c r="A18" s="73"/>
      <c r="B18" s="42" t="s">
        <v>16</v>
      </c>
      <c r="C18" s="3"/>
      <c r="D18" s="5"/>
      <c r="E18" s="5">
        <f>SUM(E12:E17)</f>
        <v>636.22</v>
      </c>
      <c r="F18" s="5">
        <f>SUM(F12:F17)</f>
        <v>24.85</v>
      </c>
      <c r="G18" s="5">
        <f>SUM(G12:G17)</f>
        <v>20.38</v>
      </c>
      <c r="H18" s="33">
        <f>SUM(H12:H17)</f>
        <v>134.80000000000001</v>
      </c>
      <c r="I18" s="45"/>
      <c r="J18" s="45">
        <f>SUM(J12:J17)</f>
        <v>570.90000000000009</v>
      </c>
      <c r="K18" s="45">
        <f>SUM(K12:K17)</f>
        <v>24.25</v>
      </c>
      <c r="L18" s="45">
        <f>SUM(L12:L17)</f>
        <v>22.789999999999996</v>
      </c>
      <c r="M18" s="46">
        <f>SUM(M12:M17)</f>
        <v>68.47</v>
      </c>
      <c r="N18" s="37"/>
      <c r="O18" s="37"/>
      <c r="P18" s="37"/>
      <c r="Q18" s="37"/>
      <c r="R18" s="37"/>
    </row>
    <row r="19" spans="1:18" x14ac:dyDescent="0.25">
      <c r="A19" s="73" t="s">
        <v>14</v>
      </c>
      <c r="B19" s="13"/>
      <c r="C19" s="2"/>
      <c r="D19" s="4"/>
      <c r="E19" s="4"/>
      <c r="F19" s="4"/>
      <c r="G19" s="4"/>
      <c r="H19" s="32"/>
      <c r="I19" s="44"/>
      <c r="J19" s="44"/>
      <c r="K19" s="44"/>
      <c r="L19" s="44"/>
      <c r="M19" s="47"/>
      <c r="N19" s="37"/>
      <c r="O19" s="37"/>
      <c r="P19" s="37"/>
      <c r="Q19" s="37"/>
      <c r="R19" s="37"/>
    </row>
    <row r="20" spans="1:18" x14ac:dyDescent="0.25">
      <c r="A20" s="73"/>
      <c r="B20" s="14" t="s">
        <v>34</v>
      </c>
      <c r="C20" s="2">
        <v>251</v>
      </c>
      <c r="D20" s="4">
        <v>180</v>
      </c>
      <c r="E20" s="4">
        <v>84</v>
      </c>
      <c r="F20" s="4">
        <v>4.2</v>
      </c>
      <c r="G20" s="4">
        <v>4.8</v>
      </c>
      <c r="H20" s="32">
        <v>5.4</v>
      </c>
      <c r="I20" s="64">
        <v>150</v>
      </c>
      <c r="J20" s="64">
        <v>105</v>
      </c>
      <c r="K20" s="64">
        <v>4.2</v>
      </c>
      <c r="L20" s="64">
        <v>4.8</v>
      </c>
      <c r="M20" s="74">
        <v>12</v>
      </c>
      <c r="N20" s="37"/>
      <c r="O20" s="37"/>
      <c r="P20" s="37"/>
      <c r="Q20" s="37"/>
      <c r="R20" s="37"/>
    </row>
    <row r="21" spans="1:18" x14ac:dyDescent="0.25">
      <c r="A21" s="73"/>
      <c r="B21" s="13" t="s">
        <v>35</v>
      </c>
      <c r="C21" s="2">
        <v>458</v>
      </c>
      <c r="D21" s="4">
        <v>60</v>
      </c>
      <c r="E21" s="4">
        <v>190</v>
      </c>
      <c r="F21" s="4">
        <v>3.82</v>
      </c>
      <c r="G21" s="4">
        <v>2.5499999999999998</v>
      </c>
      <c r="H21" s="32">
        <v>37.799999999999997</v>
      </c>
      <c r="I21" s="44">
        <v>60</v>
      </c>
      <c r="J21" s="44">
        <v>153.5</v>
      </c>
      <c r="K21" s="44">
        <v>3.9</v>
      </c>
      <c r="L21" s="44">
        <v>3.11</v>
      </c>
      <c r="M21" s="47">
        <v>29.3</v>
      </c>
      <c r="N21" s="37"/>
      <c r="O21" s="37"/>
      <c r="P21" s="37"/>
      <c r="Q21" s="37"/>
      <c r="R21" s="37"/>
    </row>
    <row r="22" spans="1:18" x14ac:dyDescent="0.25">
      <c r="A22" s="73"/>
      <c r="B22" s="42" t="s">
        <v>16</v>
      </c>
      <c r="C22" s="3"/>
      <c r="D22" s="5"/>
      <c r="E22" s="5">
        <f>SUM(E20:E21)</f>
        <v>274</v>
      </c>
      <c r="F22" s="5">
        <f>SUM(F20:F21)</f>
        <v>8.02</v>
      </c>
      <c r="G22" s="5">
        <f>SUM(G20:G21)</f>
        <v>7.35</v>
      </c>
      <c r="H22" s="33">
        <f>SUM(H20:H21)</f>
        <v>43.199999999999996</v>
      </c>
      <c r="I22" s="45"/>
      <c r="J22" s="45">
        <f>SUM(J20:J21)</f>
        <v>258.5</v>
      </c>
      <c r="K22" s="45">
        <f>SUM(K20:K21)</f>
        <v>8.1</v>
      </c>
      <c r="L22" s="45">
        <f>SUM(L20:L21)</f>
        <v>7.91</v>
      </c>
      <c r="M22" s="46">
        <f>SUM(M20:M21)</f>
        <v>41.3</v>
      </c>
      <c r="N22" s="37"/>
      <c r="O22" s="37"/>
      <c r="P22" s="37"/>
      <c r="Q22" s="37"/>
      <c r="R22" s="37"/>
    </row>
    <row r="23" spans="1:18" x14ac:dyDescent="0.25">
      <c r="A23" s="73" t="s">
        <v>15</v>
      </c>
      <c r="B23" s="15"/>
      <c r="C23" s="6"/>
      <c r="D23" s="16"/>
      <c r="E23" s="16"/>
      <c r="F23" s="16"/>
      <c r="G23" s="16"/>
      <c r="H23" s="34"/>
      <c r="I23" s="64"/>
      <c r="J23" s="64"/>
      <c r="K23" s="64"/>
      <c r="L23" s="64"/>
      <c r="M23" s="74"/>
      <c r="N23" s="37"/>
      <c r="O23" s="37"/>
      <c r="P23" s="37"/>
      <c r="Q23" s="37"/>
      <c r="R23" s="37"/>
    </row>
    <row r="24" spans="1:18" x14ac:dyDescent="0.25">
      <c r="A24" s="73"/>
      <c r="B24" s="43" t="s">
        <v>27</v>
      </c>
      <c r="C24" s="17">
        <v>11</v>
      </c>
      <c r="D24" s="18">
        <v>60</v>
      </c>
      <c r="E24" s="18">
        <v>198</v>
      </c>
      <c r="F24" s="18">
        <v>4.88</v>
      </c>
      <c r="G24" s="18">
        <v>7.24</v>
      </c>
      <c r="H24" s="35">
        <v>28.51</v>
      </c>
      <c r="I24" s="44">
        <v>40</v>
      </c>
      <c r="J24" s="44">
        <v>130.69999999999999</v>
      </c>
      <c r="K24" s="44">
        <v>3.22</v>
      </c>
      <c r="L24" s="44">
        <v>4.7699999999999996</v>
      </c>
      <c r="M24" s="47">
        <v>18.809999999999999</v>
      </c>
      <c r="N24" s="37"/>
      <c r="O24" s="37"/>
      <c r="P24" s="37"/>
      <c r="Q24" s="37"/>
      <c r="R24" s="37"/>
    </row>
    <row r="25" spans="1:18" x14ac:dyDescent="0.25">
      <c r="A25" s="79"/>
      <c r="B25" s="43" t="s">
        <v>28</v>
      </c>
      <c r="C25" s="17">
        <v>115</v>
      </c>
      <c r="D25" s="18">
        <v>105</v>
      </c>
      <c r="E25" s="18">
        <v>137.85</v>
      </c>
      <c r="F25" s="18">
        <v>5.61</v>
      </c>
      <c r="G25" s="18">
        <v>11.61</v>
      </c>
      <c r="H25" s="35">
        <v>2.78</v>
      </c>
      <c r="I25" s="44">
        <v>85</v>
      </c>
      <c r="J25" s="44">
        <v>137.9</v>
      </c>
      <c r="K25" s="44">
        <v>5.61</v>
      </c>
      <c r="L25" s="44">
        <v>11.61</v>
      </c>
      <c r="M25" s="47">
        <v>2.78</v>
      </c>
      <c r="N25" s="37"/>
      <c r="O25" s="37"/>
      <c r="P25" s="37"/>
      <c r="Q25" s="37"/>
      <c r="R25" s="37"/>
    </row>
    <row r="26" spans="1:18" x14ac:dyDescent="0.25">
      <c r="A26" s="73"/>
      <c r="B26" s="10" t="s">
        <v>29</v>
      </c>
      <c r="C26" s="17">
        <v>261</v>
      </c>
      <c r="D26" s="18">
        <v>180</v>
      </c>
      <c r="E26" s="18">
        <v>77</v>
      </c>
      <c r="F26" s="18">
        <v>2.65</v>
      </c>
      <c r="G26" s="18">
        <v>2.33</v>
      </c>
      <c r="H26" s="35">
        <v>11.31</v>
      </c>
      <c r="I26" s="44">
        <v>150</v>
      </c>
      <c r="J26" s="44">
        <v>64.2</v>
      </c>
      <c r="K26" s="44">
        <v>2.21</v>
      </c>
      <c r="L26" s="44">
        <v>1.94</v>
      </c>
      <c r="M26" s="47">
        <v>9.43</v>
      </c>
      <c r="N26" s="36"/>
      <c r="O26" s="36"/>
      <c r="P26" s="36"/>
      <c r="Q26" s="36"/>
      <c r="R26" s="36"/>
    </row>
    <row r="27" spans="1:18" x14ac:dyDescent="0.25">
      <c r="A27" s="73"/>
      <c r="B27" s="10" t="s">
        <v>10</v>
      </c>
      <c r="C27" s="17">
        <v>1</v>
      </c>
      <c r="D27" s="18">
        <v>40</v>
      </c>
      <c r="E27" s="18">
        <v>91.6</v>
      </c>
      <c r="F27" s="18">
        <v>2.84</v>
      </c>
      <c r="G27" s="18">
        <v>0.44</v>
      </c>
      <c r="H27" s="35">
        <v>18.559999999999999</v>
      </c>
      <c r="I27" s="64">
        <v>30</v>
      </c>
      <c r="J27" s="65">
        <v>72</v>
      </c>
      <c r="K27" s="65">
        <v>2.0099999999999998</v>
      </c>
      <c r="L27" s="65">
        <v>0.21</v>
      </c>
      <c r="M27" s="74">
        <v>15.09</v>
      </c>
      <c r="N27" s="36"/>
      <c r="O27" s="36"/>
      <c r="P27" s="36"/>
      <c r="Q27" s="36"/>
      <c r="R27" s="36"/>
    </row>
    <row r="28" spans="1:18" ht="15.75" thickBot="1" x14ac:dyDescent="0.3">
      <c r="A28" s="80"/>
      <c r="B28" s="19" t="s">
        <v>16</v>
      </c>
      <c r="C28" s="20"/>
      <c r="D28" s="21"/>
      <c r="E28" s="21">
        <f>SUM(E24:E27)</f>
        <v>504.45000000000005</v>
      </c>
      <c r="F28" s="21">
        <f>SUM(F24:F27)</f>
        <v>15.98</v>
      </c>
      <c r="G28" s="21">
        <f>SUM(G24:G27)</f>
        <v>21.62</v>
      </c>
      <c r="H28" s="49">
        <f>SUM(H24:H27)</f>
        <v>61.16</v>
      </c>
      <c r="I28" s="67"/>
      <c r="J28" s="66">
        <f>SUM(J24:J27)</f>
        <v>404.8</v>
      </c>
      <c r="K28" s="66">
        <f>SUM(K24:K27)</f>
        <v>13.049999999999999</v>
      </c>
      <c r="L28" s="66">
        <f>SUM(L24:L27)</f>
        <v>18.53</v>
      </c>
      <c r="M28" s="81">
        <f>SUM(M24:M27)</f>
        <v>46.11</v>
      </c>
    </row>
    <row r="29" spans="1:18" ht="15.75" thickBot="1" x14ac:dyDescent="0.3">
      <c r="A29" s="28" t="s">
        <v>32</v>
      </c>
      <c r="B29" s="29"/>
      <c r="C29" s="9"/>
      <c r="D29" s="9"/>
      <c r="E29" s="11">
        <f>E8+E10+E18+E22+E28</f>
        <v>1928.43</v>
      </c>
      <c r="F29" s="11">
        <f>F8+F10+F18+F22+F28</f>
        <v>60.088000000000008</v>
      </c>
      <c r="G29" s="11">
        <f>G8+G10+G18+G22+G28</f>
        <v>65.56</v>
      </c>
      <c r="H29" s="30">
        <f>H8+H10+H18+H22+H28</f>
        <v>316.65999999999997</v>
      </c>
      <c r="I29" s="68"/>
      <c r="J29" s="82">
        <f>J8+J10+J18+J22+J28</f>
        <v>1660.7</v>
      </c>
      <c r="K29" s="82">
        <f>K8+K10+K18+K22+K28</f>
        <v>54.07</v>
      </c>
      <c r="L29" s="82">
        <f>L8+L10+L18+L22+L28</f>
        <v>61.828000000000003</v>
      </c>
      <c r="M29" s="69">
        <f>M8+M10+M18+M22+M28</f>
        <v>222.33000000000004</v>
      </c>
    </row>
    <row r="30" spans="1:18" x14ac:dyDescent="0.25">
      <c r="A30" s="23"/>
      <c r="B30" s="22"/>
      <c r="C30" s="24"/>
      <c r="D30" s="24"/>
      <c r="E30" s="24"/>
      <c r="F30" s="26"/>
      <c r="G30" s="26"/>
      <c r="H30" s="26"/>
    </row>
    <row r="33" spans="1:1" x14ac:dyDescent="0.25">
      <c r="A33" s="1"/>
    </row>
  </sheetData>
  <mergeCells count="4">
    <mergeCell ref="B2:H2"/>
    <mergeCell ref="A29:B29"/>
    <mergeCell ref="I2:M2"/>
    <mergeCell ref="C1:M1"/>
  </mergeCells>
  <pageMargins left="0.75" right="0.75" top="1" bottom="1" header="0.5" footer="0.5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МЕНЮ_ОТ_20230210 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/>
  <dcterms:created xsi:type="dcterms:W3CDTF">2025-02-09T09:39:37Z</dcterms:created>
  <dcterms:modified xsi:type="dcterms:W3CDTF">2025-02-26T07:24:59Z</dcterms:modified>
  <cp:category/>
  <cp:contentStatus/>
</cp:coreProperties>
</file>