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первая неделя\"/>
    </mc:Choice>
  </mc:AlternateContent>
  <xr:revisionPtr revIDLastSave="0" documentId="13_ncr:1_{16F5EA04-2DF1-4F3E-A8D5-CCDB26FFB0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1" l="1"/>
  <c r="L30" i="1"/>
  <c r="K30" i="1"/>
  <c r="J29" i="1"/>
  <c r="K29" i="1"/>
  <c r="L29" i="1"/>
  <c r="M29" i="1"/>
  <c r="J21" i="1"/>
  <c r="K21" i="1"/>
  <c r="L21" i="1"/>
  <c r="M21" i="1"/>
  <c r="J17" i="1"/>
  <c r="J30" i="1" s="1"/>
  <c r="K17" i="1"/>
  <c r="L17" i="1"/>
  <c r="M17" i="1"/>
  <c r="J7" i="1"/>
  <c r="K7" i="1"/>
  <c r="L7" i="1"/>
  <c r="M7" i="1"/>
  <c r="H7" i="1" l="1"/>
  <c r="F30" i="1"/>
  <c r="H17" i="1"/>
  <c r="G17" i="1"/>
  <c r="G30" i="1" s="1"/>
  <c r="F17" i="1"/>
  <c r="E17" i="1"/>
  <c r="E29" i="1"/>
  <c r="E21" i="1"/>
  <c r="E7" i="1"/>
  <c r="E30" i="1" l="1"/>
</calcChain>
</file>

<file path=xl/sharedStrings.xml><?xml version="1.0" encoding="utf-8"?>
<sst xmlns="http://schemas.openxmlformats.org/spreadsheetml/2006/main" count="46" uniqueCount="37">
  <si>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</si>
  <si>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</si>
  <si>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</si>
  <si>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</si>
  <si>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</si>
  <si>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</si>
  <si>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</si>
  <si>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</si>
  <si>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</si>
  <si>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</si>
  <si>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Каша пшеничная молочная</t>
  </si>
  <si>
    <t>Чай с молоком</t>
  </si>
  <si>
    <t>Бутерброд с маслом сливочным,сыром</t>
  </si>
  <si>
    <t>40/5/10</t>
  </si>
  <si>
    <t>2 завтрак</t>
  </si>
  <si>
    <t>Груша</t>
  </si>
  <si>
    <t>обед</t>
  </si>
  <si>
    <t>Салат из зеленого горошка с луком</t>
  </si>
  <si>
    <t>суп вермишелевый на курином бульоне</t>
  </si>
  <si>
    <t>Суфле кириное</t>
  </si>
  <si>
    <t>Капуста тушеная</t>
  </si>
  <si>
    <t>Компот из яблок</t>
  </si>
  <si>
    <t>Хлеб ржаной</t>
  </si>
  <si>
    <t>полдник</t>
  </si>
  <si>
    <t>Ряженка с м.д.ж 2,5-3,2%</t>
  </si>
  <si>
    <t xml:space="preserve">Хлеб пшеничный </t>
  </si>
  <si>
    <t>ужин</t>
  </si>
  <si>
    <t>Салат из свежей капусты со свеклой</t>
  </si>
  <si>
    <t xml:space="preserve">Котлета рыбная </t>
  </si>
  <si>
    <t>Соус томатный</t>
  </si>
  <si>
    <t>Пюре картофельное</t>
  </si>
  <si>
    <t>Какао с молоком</t>
  </si>
  <si>
    <t>Итого:</t>
  </si>
  <si>
    <t>Итого</t>
  </si>
  <si>
    <t>дети с 1,5 до 3 лет</t>
  </si>
  <si>
    <t xml:space="preserve">Перспективное 20-дневное меню 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</si>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</sst>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1" fillId="0" borderId="0" xfId="0" applyNumberFormat="1" applyFont="1"/>
    <xf numFmtId="0" fontId="3" fillId="0" borderId="1" xfId="0" applyNumberFormat="1" applyFont="1" applyBorder="1"/>
    <xf numFmtId="0" fontId="4" fillId="0" borderId="1" xfId="0" applyNumberFormat="1" applyFont="1" applyBorder="1"/>
    <xf numFmtId="2" fontId="3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3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center"/>
    </xf>
    <xf numFmtId="16" fontId="3" fillId="0" borderId="1" xfId="0" applyNumberFormat="1" applyFont="1" applyBorder="1"/>
    <xf numFmtId="16" fontId="4" fillId="2" borderId="1" xfId="0" applyNumberFormat="1" applyFont="1" applyFill="1" applyBorder="1"/>
    <xf numFmtId="2" fontId="3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0" borderId="2" xfId="0" applyNumberFormat="1" applyFont="1" applyBorder="1"/>
    <xf numFmtId="0" fontId="4" fillId="0" borderId="8" xfId="0" applyNumberFormat="1" applyFont="1" applyBorder="1" applyAlignment="1">
      <alignment horizontal="center"/>
    </xf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6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4" fillId="0" borderId="13" xfId="0" applyNumberFormat="1" applyFont="1" applyBorder="1"/>
    <xf numFmtId="0" fontId="3" fillId="0" borderId="7" xfId="0" applyNumberFormat="1" applyFont="1" applyBorder="1"/>
    <xf numFmtId="0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/>
    <xf numFmtId="0" fontId="4" fillId="0" borderId="14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5" fillId="0" borderId="22" xfId="0" applyNumberFormat="1" applyFont="1" applyBorder="1"/>
    <xf numFmtId="0" fontId="5" fillId="0" borderId="23" xfId="0" applyNumberFormat="1" applyFont="1" applyBorder="1"/>
    <xf numFmtId="0" fontId="5" fillId="0" borderId="23" xfId="0" applyNumberFormat="1" applyFont="1" applyBorder="1" applyAlignment="1">
      <alignment wrapText="1"/>
    </xf>
    <xf numFmtId="0" fontId="3" fillId="0" borderId="23" xfId="0" applyNumberFormat="1" applyFont="1" applyBorder="1"/>
    <xf numFmtId="0" fontId="4" fillId="0" borderId="24" xfId="0" applyNumberFormat="1" applyFont="1" applyBorder="1" applyAlignment="1">
      <alignment horizontal="center"/>
    </xf>
    <xf numFmtId="0" fontId="4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164" fontId="3" fillId="0" borderId="27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 wrapText="1"/>
    </xf>
    <xf numFmtId="164" fontId="8" fillId="0" borderId="27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26" xfId="0" applyNumberFormat="1" applyFont="1" applyBorder="1"/>
    <xf numFmtId="0" fontId="4" fillId="0" borderId="28" xfId="0" applyNumberFormat="1" applyFont="1" applyBorder="1"/>
    <xf numFmtId="0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0" borderId="14" xfId="0" applyNumberFormat="1" applyFont="1" applyBorder="1"/>
    <xf numFmtId="2" fontId="4" fillId="0" borderId="14" xfId="0" applyNumberFormat="1" applyFont="1" applyBorder="1"/>
    <xf numFmtId="0" fontId="4" fillId="0" borderId="29" xfId="0" applyNumberFormat="1" applyFont="1" applyBorder="1"/>
    <xf numFmtId="0" fontId="8" fillId="0" borderId="14" xfId="0" applyFont="1" applyBorder="1" applyAlignment="1">
      <alignment horizontal="center" vertical="center" wrapText="1"/>
    </xf>
    <xf numFmtId="164" fontId="9" fillId="0" borderId="14" xfId="0" applyNumberFormat="1" applyFont="1" applyBorder="1" applyAlignment="1">
      <alignment horizontal="center" vertical="center" wrapText="1"/>
    </xf>
    <xf numFmtId="164" fontId="9" fillId="0" borderId="1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0"/>
  <sheetViews>
    <sheetView tabSelected="1" workbookViewId="0">
      <selection activeCell="O27" sqref="O27"/>
    </sheetView>
  </sheetViews>
  <sheetFormatPr defaultColWidth="9.140625" defaultRowHeight="15" x14ac:dyDescent="0.25"/>
  <cols>
    <col min="1" max="1" width="11.28515625" customWidth="1"/>
    <col min="2" max="2" width="32.140625" customWidth="1"/>
    <col min="3" max="3" width="13.42578125" customWidth="1"/>
    <col min="4" max="8" width="10" customWidth="1"/>
    <col min="10" max="10" width="9.28515625" customWidth="1"/>
    <col min="11" max="11" width="11.42578125" customWidth="1"/>
    <col min="12" max="12" width="12.28515625" customWidth="1"/>
    <col min="13" max="13" width="10.28515625" customWidth="1"/>
    <col min="14" max="18" width="10" customWidth="1"/>
  </cols>
  <sheetData>
    <row r="1" spans="1:19" x14ac:dyDescent="0.25">
      <c r="A1" s="49"/>
      <c r="B1" s="50" t="s">
        <v>0</v>
      </c>
      <c r="C1" s="66" t="s">
        <v>35</v>
      </c>
      <c r="D1" s="67"/>
      <c r="E1" s="67"/>
      <c r="F1" s="67"/>
      <c r="G1" s="67"/>
      <c r="H1" s="67"/>
      <c r="I1" s="67"/>
      <c r="J1" s="67"/>
      <c r="K1" s="67"/>
      <c r="L1" s="67"/>
      <c r="M1" s="68"/>
      <c r="N1" s="17"/>
      <c r="O1" s="17"/>
      <c r="P1" s="17"/>
      <c r="Q1" s="17"/>
      <c r="R1" s="17"/>
      <c r="S1" s="17"/>
    </row>
    <row r="2" spans="1:19" ht="15.75" thickBot="1" x14ac:dyDescent="0.3">
      <c r="A2" s="51"/>
      <c r="B2" s="61" t="s">
        <v>1</v>
      </c>
      <c r="C2" s="61"/>
      <c r="D2" s="61"/>
      <c r="E2" s="61"/>
      <c r="F2" s="61"/>
      <c r="G2" s="61"/>
      <c r="H2" s="61"/>
      <c r="I2" s="64" t="s">
        <v>34</v>
      </c>
      <c r="J2" s="64"/>
      <c r="K2" s="64"/>
      <c r="L2" s="64"/>
      <c r="M2" s="65"/>
      <c r="N2" s="19"/>
      <c r="O2" s="19"/>
      <c r="P2" s="19"/>
      <c r="Q2" s="19"/>
      <c r="R2" s="19"/>
      <c r="S2" s="17"/>
    </row>
    <row r="3" spans="1:19" ht="15.75" thickBot="1" x14ac:dyDescent="0.3">
      <c r="A3" s="37"/>
      <c r="B3" s="38" t="s">
        <v>2</v>
      </c>
      <c r="C3" s="29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16" t="s">
        <v>8</v>
      </c>
      <c r="I3" s="39" t="s">
        <v>4</v>
      </c>
      <c r="J3" s="39" t="s">
        <v>5</v>
      </c>
      <c r="K3" s="39" t="s">
        <v>6</v>
      </c>
      <c r="L3" s="39" t="s">
        <v>7</v>
      </c>
      <c r="M3" s="40" t="s">
        <v>8</v>
      </c>
      <c r="N3" s="19"/>
      <c r="O3" s="19"/>
      <c r="P3" s="19"/>
      <c r="Q3" s="19"/>
      <c r="R3" s="19"/>
      <c r="S3" s="17"/>
    </row>
    <row r="4" spans="1:19" x14ac:dyDescent="0.25">
      <c r="A4" s="45" t="s">
        <v>9</v>
      </c>
      <c r="B4" s="33" t="s">
        <v>10</v>
      </c>
      <c r="C4" s="34">
        <v>96</v>
      </c>
      <c r="D4" s="35">
        <v>205</v>
      </c>
      <c r="E4" s="35">
        <v>159.75</v>
      </c>
      <c r="F4" s="35">
        <v>5.26</v>
      </c>
      <c r="G4" s="35">
        <v>6.07</v>
      </c>
      <c r="H4" s="36">
        <v>24.48</v>
      </c>
      <c r="I4" s="41">
        <v>150</v>
      </c>
      <c r="J4" s="41">
        <v>119.8</v>
      </c>
      <c r="K4" s="41">
        <v>3.95</v>
      </c>
      <c r="L4" s="43">
        <v>4.55</v>
      </c>
      <c r="M4" s="44">
        <v>18.36</v>
      </c>
      <c r="N4" s="18"/>
      <c r="O4" s="18"/>
      <c r="P4" s="18"/>
      <c r="Q4" s="18"/>
      <c r="R4" s="18"/>
      <c r="S4" s="17"/>
    </row>
    <row r="5" spans="1:19" ht="15.75" x14ac:dyDescent="0.25">
      <c r="A5" s="46"/>
      <c r="B5" s="1" t="s">
        <v>11</v>
      </c>
      <c r="C5" s="30">
        <v>248</v>
      </c>
      <c r="D5" s="3">
        <v>180</v>
      </c>
      <c r="E5" s="3">
        <v>77</v>
      </c>
      <c r="F5" s="3">
        <v>2.65</v>
      </c>
      <c r="G5" s="3">
        <v>2.33</v>
      </c>
      <c r="H5" s="3">
        <v>11.31</v>
      </c>
      <c r="I5" s="21">
        <v>150</v>
      </c>
      <c r="J5" s="22">
        <v>9.43</v>
      </c>
      <c r="K5" s="22">
        <v>2.21</v>
      </c>
      <c r="L5" s="22">
        <v>1.94</v>
      </c>
      <c r="M5" s="52">
        <v>9.43</v>
      </c>
      <c r="N5" s="20"/>
      <c r="O5" s="18"/>
      <c r="P5" s="18"/>
      <c r="Q5" s="18"/>
      <c r="R5" s="18"/>
      <c r="S5" s="17"/>
    </row>
    <row r="6" spans="1:19" ht="30" x14ac:dyDescent="0.25">
      <c r="A6" s="46"/>
      <c r="B6" s="8" t="s">
        <v>12</v>
      </c>
      <c r="C6" s="30">
        <v>3</v>
      </c>
      <c r="D6" s="3" t="s">
        <v>13</v>
      </c>
      <c r="E6" s="3">
        <v>162.25</v>
      </c>
      <c r="F6" s="3">
        <v>5.0599999999999996</v>
      </c>
      <c r="G6" s="3">
        <v>7.27</v>
      </c>
      <c r="H6" s="3">
        <v>14.62</v>
      </c>
      <c r="I6" s="3" t="s">
        <v>13</v>
      </c>
      <c r="J6" s="3">
        <v>162.25</v>
      </c>
      <c r="K6" s="3">
        <v>5.0599999999999996</v>
      </c>
      <c r="L6" s="3">
        <v>7.27</v>
      </c>
      <c r="M6" s="53">
        <v>14.62</v>
      </c>
      <c r="N6" s="18"/>
      <c r="O6" s="18"/>
      <c r="P6" s="18"/>
      <c r="Q6" s="18"/>
      <c r="R6" s="18"/>
      <c r="S6" s="17"/>
    </row>
    <row r="7" spans="1:19" x14ac:dyDescent="0.25">
      <c r="A7" s="46"/>
      <c r="B7" s="9" t="s">
        <v>32</v>
      </c>
      <c r="C7" s="30"/>
      <c r="D7" s="3"/>
      <c r="E7" s="4">
        <f>SUM(E4:E6)</f>
        <v>399</v>
      </c>
      <c r="F7" s="5">
        <v>12.97</v>
      </c>
      <c r="G7" s="5">
        <v>15.67</v>
      </c>
      <c r="H7" s="10">
        <f>SUM(H4:H6)</f>
        <v>50.41</v>
      </c>
      <c r="I7" s="23"/>
      <c r="J7" s="25">
        <f>SUM(J4:J6)</f>
        <v>291.48</v>
      </c>
      <c r="K7" s="25">
        <f>SUM(K4:K6)</f>
        <v>11.219999999999999</v>
      </c>
      <c r="L7" s="25">
        <f>SUM(L4:L6)</f>
        <v>13.76</v>
      </c>
      <c r="M7" s="54">
        <f>SUM(M4:M6)</f>
        <v>42.41</v>
      </c>
      <c r="N7" s="18"/>
      <c r="O7" s="18"/>
      <c r="P7" s="18"/>
      <c r="Q7" s="18"/>
      <c r="R7" s="18"/>
      <c r="S7" s="17"/>
    </row>
    <row r="8" spans="1:19" ht="15.75" customHeight="1" x14ac:dyDescent="0.25">
      <c r="A8" s="47" t="s">
        <v>14</v>
      </c>
      <c r="B8" s="1"/>
      <c r="C8" s="30"/>
      <c r="D8" s="3"/>
      <c r="E8" s="3"/>
      <c r="F8" s="3"/>
      <c r="G8" s="3"/>
      <c r="H8" s="3"/>
      <c r="I8" s="22"/>
      <c r="J8" s="22"/>
      <c r="K8" s="22"/>
      <c r="L8" s="22"/>
      <c r="M8" s="52"/>
      <c r="N8" s="18"/>
      <c r="O8" s="18"/>
      <c r="P8" s="18"/>
      <c r="Q8" s="18"/>
      <c r="R8" s="18"/>
      <c r="S8" s="17"/>
    </row>
    <row r="9" spans="1:19" x14ac:dyDescent="0.25">
      <c r="A9" s="46"/>
      <c r="B9" s="8" t="s">
        <v>15</v>
      </c>
      <c r="C9" s="30">
        <v>368</v>
      </c>
      <c r="D9" s="3">
        <v>180</v>
      </c>
      <c r="E9" s="10">
        <v>75.599999999999994</v>
      </c>
      <c r="F9" s="10">
        <v>0.72</v>
      </c>
      <c r="G9" s="10">
        <v>0.54</v>
      </c>
      <c r="H9" s="10">
        <v>19.62</v>
      </c>
      <c r="I9" s="25">
        <v>120</v>
      </c>
      <c r="J9" s="24">
        <v>50.4</v>
      </c>
      <c r="K9" s="24">
        <v>0.48</v>
      </c>
      <c r="L9" s="24">
        <v>0.36</v>
      </c>
      <c r="M9" s="59">
        <v>13.08</v>
      </c>
      <c r="N9" s="18"/>
      <c r="O9" s="18"/>
      <c r="P9" s="18"/>
      <c r="Q9" s="18"/>
      <c r="R9" s="18"/>
      <c r="S9" s="17"/>
    </row>
    <row r="10" spans="1:19" x14ac:dyDescent="0.25">
      <c r="A10" s="46" t="s">
        <v>16</v>
      </c>
      <c r="B10" s="1"/>
      <c r="C10" s="30"/>
      <c r="D10" s="3"/>
      <c r="E10" s="3"/>
      <c r="F10" s="3"/>
      <c r="G10" s="3"/>
      <c r="H10" s="3"/>
      <c r="I10" s="22"/>
      <c r="J10" s="22"/>
      <c r="K10" s="22"/>
      <c r="L10" s="22"/>
      <c r="M10" s="52"/>
      <c r="N10" s="18"/>
      <c r="O10" s="18"/>
      <c r="P10" s="18"/>
      <c r="Q10" s="18"/>
      <c r="R10" s="18"/>
      <c r="S10" s="17"/>
    </row>
    <row r="11" spans="1:19" ht="30" x14ac:dyDescent="0.25">
      <c r="A11" s="46"/>
      <c r="B11" s="8" t="s">
        <v>17</v>
      </c>
      <c r="C11" s="30">
        <v>10</v>
      </c>
      <c r="D11" s="3">
        <v>60</v>
      </c>
      <c r="E11" s="3">
        <v>67</v>
      </c>
      <c r="F11" s="3">
        <v>1.57</v>
      </c>
      <c r="G11" s="3">
        <v>5.08</v>
      </c>
      <c r="H11" s="3">
        <v>3.9</v>
      </c>
      <c r="I11" s="23">
        <v>45</v>
      </c>
      <c r="J11" s="23">
        <v>37.6</v>
      </c>
      <c r="K11" s="23">
        <v>1.34</v>
      </c>
      <c r="L11" s="23">
        <v>2.33</v>
      </c>
      <c r="M11" s="56">
        <v>2.81</v>
      </c>
      <c r="N11" s="18"/>
      <c r="O11" s="18"/>
      <c r="P11" s="18"/>
      <c r="Q11" s="18"/>
      <c r="R11" s="18"/>
      <c r="S11" s="17"/>
    </row>
    <row r="12" spans="1:19" ht="30" x14ac:dyDescent="0.25">
      <c r="A12" s="46"/>
      <c r="B12" s="8" t="s">
        <v>18</v>
      </c>
      <c r="C12" s="30">
        <v>86</v>
      </c>
      <c r="D12" s="3">
        <v>250</v>
      </c>
      <c r="E12" s="3">
        <v>104.7</v>
      </c>
      <c r="F12" s="3">
        <v>2.68</v>
      </c>
      <c r="G12" s="3">
        <v>2.83</v>
      </c>
      <c r="H12" s="3">
        <v>17.14</v>
      </c>
      <c r="I12" s="27">
        <v>200</v>
      </c>
      <c r="J12" s="27">
        <v>120</v>
      </c>
      <c r="K12" s="27">
        <v>5.2</v>
      </c>
      <c r="L12" s="27">
        <v>4.16</v>
      </c>
      <c r="M12" s="57">
        <v>17.670000000000002</v>
      </c>
      <c r="N12" s="18"/>
      <c r="O12" s="18"/>
      <c r="P12" s="18"/>
      <c r="Q12" s="18"/>
      <c r="R12" s="18"/>
      <c r="S12" s="17"/>
    </row>
    <row r="13" spans="1:19" x14ac:dyDescent="0.25">
      <c r="A13" s="46"/>
      <c r="B13" s="1" t="s">
        <v>19</v>
      </c>
      <c r="C13" s="30">
        <v>310</v>
      </c>
      <c r="D13" s="3">
        <v>80</v>
      </c>
      <c r="E13" s="3">
        <v>166</v>
      </c>
      <c r="F13" s="3">
        <v>10.15</v>
      </c>
      <c r="G13" s="3">
        <v>13.03</v>
      </c>
      <c r="H13" s="3">
        <v>2.14</v>
      </c>
      <c r="I13" s="23">
        <v>60</v>
      </c>
      <c r="J13" s="26">
        <v>96</v>
      </c>
      <c r="K13" s="26">
        <v>10.26</v>
      </c>
      <c r="L13" s="26">
        <v>5.32</v>
      </c>
      <c r="M13" s="55">
        <v>1.83</v>
      </c>
      <c r="N13" s="18"/>
      <c r="O13" s="18"/>
      <c r="P13" s="18"/>
      <c r="Q13" s="18"/>
      <c r="R13" s="18"/>
      <c r="S13" s="17"/>
    </row>
    <row r="14" spans="1:19" x14ac:dyDescent="0.25">
      <c r="A14" s="46"/>
      <c r="B14" s="1" t="s">
        <v>20</v>
      </c>
      <c r="C14" s="30">
        <v>200</v>
      </c>
      <c r="D14" s="3">
        <v>180</v>
      </c>
      <c r="E14" s="3">
        <v>122.8</v>
      </c>
      <c r="F14" s="3">
        <v>3.6</v>
      </c>
      <c r="G14" s="3">
        <v>5.48</v>
      </c>
      <c r="H14" s="3">
        <v>10.82</v>
      </c>
      <c r="I14" s="22">
        <v>150</v>
      </c>
      <c r="J14" s="22">
        <v>102.3</v>
      </c>
      <c r="K14" s="22">
        <v>3</v>
      </c>
      <c r="L14" s="22">
        <v>4.57</v>
      </c>
      <c r="M14" s="52">
        <v>9.02</v>
      </c>
      <c r="N14" s="18"/>
      <c r="O14" s="17"/>
      <c r="P14" s="18"/>
      <c r="Q14" s="18"/>
      <c r="R14" s="18"/>
      <c r="S14" s="17"/>
    </row>
    <row r="15" spans="1:19" x14ac:dyDescent="0.25">
      <c r="A15" s="46"/>
      <c r="B15" s="1" t="s">
        <v>21</v>
      </c>
      <c r="C15" s="30">
        <v>370</v>
      </c>
      <c r="D15" s="3">
        <v>200</v>
      </c>
      <c r="E15" s="3">
        <v>97.6</v>
      </c>
      <c r="F15" s="3">
        <v>0.16</v>
      </c>
      <c r="G15" s="3">
        <v>0.16</v>
      </c>
      <c r="H15" s="3">
        <v>23.88</v>
      </c>
      <c r="I15" s="27">
        <v>150</v>
      </c>
      <c r="J15" s="27">
        <v>81.3</v>
      </c>
      <c r="K15" s="27">
        <v>0.13</v>
      </c>
      <c r="L15" s="27">
        <v>0.13</v>
      </c>
      <c r="M15" s="57">
        <v>19.899999999999999</v>
      </c>
      <c r="N15" s="18"/>
      <c r="O15" s="18"/>
      <c r="P15" s="18"/>
      <c r="Q15" s="18"/>
      <c r="R15" s="18"/>
      <c r="S15" s="17"/>
    </row>
    <row r="16" spans="1:19" x14ac:dyDescent="0.25">
      <c r="A16" s="46"/>
      <c r="B16" s="11" t="s">
        <v>22</v>
      </c>
      <c r="C16" s="30">
        <v>1</v>
      </c>
      <c r="D16" s="3">
        <v>30</v>
      </c>
      <c r="E16" s="3">
        <v>61.2</v>
      </c>
      <c r="F16" s="3">
        <v>1.5</v>
      </c>
      <c r="G16" s="3">
        <v>0.3</v>
      </c>
      <c r="H16" s="3">
        <v>12.75</v>
      </c>
      <c r="I16" s="3">
        <v>30</v>
      </c>
      <c r="J16" s="3">
        <v>70</v>
      </c>
      <c r="K16" s="3">
        <v>1.5</v>
      </c>
      <c r="L16" s="3">
        <v>0.3</v>
      </c>
      <c r="M16" s="53">
        <v>12.75</v>
      </c>
      <c r="N16" s="18"/>
      <c r="O16" s="18"/>
      <c r="P16" s="18"/>
      <c r="Q16" s="18"/>
      <c r="R16" s="18"/>
      <c r="S16" s="17"/>
    </row>
    <row r="17" spans="1:19" x14ac:dyDescent="0.25">
      <c r="A17" s="46"/>
      <c r="B17" s="12" t="s">
        <v>32</v>
      </c>
      <c r="C17" s="31"/>
      <c r="D17" s="13"/>
      <c r="E17" s="14">
        <f>SUM(E11:E16)</f>
        <v>619.30000000000007</v>
      </c>
      <c r="F17" s="14">
        <f>SUM(F11:F16)</f>
        <v>19.66</v>
      </c>
      <c r="G17" s="14">
        <f>SUM(G11:G16)</f>
        <v>26.88</v>
      </c>
      <c r="H17" s="14">
        <f>SUM(H11:H16)</f>
        <v>70.63</v>
      </c>
      <c r="I17" s="22"/>
      <c r="J17" s="28">
        <f>SUM(J11:J16)</f>
        <v>507.2</v>
      </c>
      <c r="K17" s="28">
        <f>SUM(K11:K16)</f>
        <v>21.43</v>
      </c>
      <c r="L17" s="28">
        <f>SUM(L11:L16)</f>
        <v>16.810000000000002</v>
      </c>
      <c r="M17" s="60">
        <f>SUM(M11:M16)</f>
        <v>63.980000000000004</v>
      </c>
      <c r="N17" s="18"/>
      <c r="O17" s="18"/>
      <c r="P17" s="18"/>
      <c r="Q17" s="18"/>
      <c r="R17" s="18"/>
      <c r="S17" s="17"/>
    </row>
    <row r="18" spans="1:19" x14ac:dyDescent="0.25">
      <c r="A18" s="46" t="s">
        <v>23</v>
      </c>
      <c r="B18" s="1"/>
      <c r="C18" s="30"/>
      <c r="D18" s="3"/>
      <c r="E18" s="3"/>
      <c r="F18" s="3"/>
      <c r="G18" s="3"/>
      <c r="H18" s="3"/>
      <c r="I18" s="23"/>
      <c r="J18" s="23"/>
      <c r="K18" s="23"/>
      <c r="L18" s="23"/>
      <c r="M18" s="56"/>
      <c r="N18" s="18"/>
      <c r="O18" s="18"/>
      <c r="P18" s="18"/>
      <c r="Q18" s="18"/>
      <c r="R18" s="18"/>
      <c r="S18" s="17"/>
    </row>
    <row r="19" spans="1:19" x14ac:dyDescent="0.25">
      <c r="A19" s="46"/>
      <c r="B19" s="1" t="s">
        <v>24</v>
      </c>
      <c r="C19" s="30">
        <v>251</v>
      </c>
      <c r="D19" s="3">
        <v>180</v>
      </c>
      <c r="E19" s="3">
        <v>92</v>
      </c>
      <c r="F19" s="3">
        <v>5.22</v>
      </c>
      <c r="G19" s="3">
        <v>4.5</v>
      </c>
      <c r="H19" s="3">
        <v>7.56</v>
      </c>
      <c r="I19" s="22">
        <v>150</v>
      </c>
      <c r="J19" s="22">
        <v>76.599999999999994</v>
      </c>
      <c r="K19" s="22">
        <v>4.3499999999999996</v>
      </c>
      <c r="L19" s="22">
        <v>3.75</v>
      </c>
      <c r="M19" s="52">
        <v>6.3</v>
      </c>
      <c r="N19" s="18"/>
      <c r="O19" s="18"/>
      <c r="P19" s="18"/>
      <c r="Q19" s="18"/>
      <c r="R19" s="18"/>
      <c r="S19" s="17"/>
    </row>
    <row r="20" spans="1:19" x14ac:dyDescent="0.25">
      <c r="A20" s="46"/>
      <c r="B20" s="1" t="s">
        <v>25</v>
      </c>
      <c r="C20" s="30">
        <v>1</v>
      </c>
      <c r="D20" s="3">
        <v>40</v>
      </c>
      <c r="E20" s="3">
        <v>96</v>
      </c>
      <c r="F20" s="3">
        <v>2.68</v>
      </c>
      <c r="G20" s="3">
        <v>0.28000000000000003</v>
      </c>
      <c r="H20" s="3">
        <v>20.12</v>
      </c>
      <c r="I20" s="3">
        <v>40</v>
      </c>
      <c r="J20" s="3">
        <v>96</v>
      </c>
      <c r="K20" s="3">
        <v>2.68</v>
      </c>
      <c r="L20" s="3">
        <v>0.28000000000000003</v>
      </c>
      <c r="M20" s="3">
        <v>20.12</v>
      </c>
      <c r="N20" s="18"/>
      <c r="O20" s="18"/>
      <c r="P20" s="18"/>
      <c r="Q20" s="18"/>
      <c r="R20" s="18"/>
      <c r="S20" s="17"/>
    </row>
    <row r="21" spans="1:19" x14ac:dyDescent="0.25">
      <c r="A21" s="46"/>
      <c r="B21" s="2" t="s">
        <v>32</v>
      </c>
      <c r="C21" s="30"/>
      <c r="D21" s="3"/>
      <c r="E21" s="10">
        <f>SUM(E19:E20)</f>
        <v>188</v>
      </c>
      <c r="F21" s="5">
        <v>7.9</v>
      </c>
      <c r="G21" s="5">
        <v>4.78</v>
      </c>
      <c r="H21" s="5">
        <v>27.68</v>
      </c>
      <c r="I21" s="23"/>
      <c r="J21" s="25">
        <f>SUM(J19:J20)</f>
        <v>172.6</v>
      </c>
      <c r="K21" s="25">
        <f>SUM(K19:K20)</f>
        <v>7.0299999999999994</v>
      </c>
      <c r="L21" s="25">
        <f>SUM(L19:L20)</f>
        <v>4.03</v>
      </c>
      <c r="M21" s="54">
        <f>SUM(M19:M20)</f>
        <v>26.42</v>
      </c>
      <c r="N21" s="18"/>
      <c r="O21" s="18"/>
      <c r="P21" s="18"/>
      <c r="Q21" s="18"/>
      <c r="R21" s="18"/>
      <c r="S21" s="17"/>
    </row>
    <row r="22" spans="1:19" ht="20.25" customHeight="1" x14ac:dyDescent="0.25">
      <c r="A22" s="46" t="s">
        <v>26</v>
      </c>
      <c r="B22" s="7"/>
      <c r="C22" s="15"/>
      <c r="D22" s="7"/>
      <c r="E22" s="7"/>
      <c r="F22" s="7"/>
      <c r="G22" s="7"/>
      <c r="H22" s="7"/>
      <c r="I22" s="22"/>
      <c r="J22" s="22"/>
      <c r="K22" s="22"/>
      <c r="L22" s="22"/>
      <c r="M22" s="52"/>
      <c r="N22" s="18"/>
      <c r="O22" s="18"/>
      <c r="P22" s="18"/>
      <c r="Q22" s="18"/>
      <c r="R22" s="18"/>
      <c r="S22" s="17"/>
    </row>
    <row r="23" spans="1:19" ht="31.5" customHeight="1" x14ac:dyDescent="0.25">
      <c r="A23" s="46"/>
      <c r="B23" s="8" t="s">
        <v>27</v>
      </c>
      <c r="C23" s="30">
        <v>21</v>
      </c>
      <c r="D23" s="3">
        <v>50</v>
      </c>
      <c r="E23" s="3">
        <v>38</v>
      </c>
      <c r="F23" s="3">
        <v>0.55000000000000004</v>
      </c>
      <c r="G23" s="3">
        <v>2.6</v>
      </c>
      <c r="H23" s="3">
        <v>3.5</v>
      </c>
      <c r="I23" s="27">
        <v>40</v>
      </c>
      <c r="J23" s="27">
        <v>38</v>
      </c>
      <c r="K23" s="27">
        <v>0.55000000000000004</v>
      </c>
      <c r="L23" s="27">
        <v>2.6</v>
      </c>
      <c r="M23" s="57">
        <v>3.5</v>
      </c>
      <c r="N23" s="18"/>
      <c r="O23" s="18"/>
      <c r="P23" s="18"/>
      <c r="Q23" s="18"/>
      <c r="R23" s="18"/>
      <c r="S23" s="17"/>
    </row>
    <row r="24" spans="1:19" x14ac:dyDescent="0.25">
      <c r="A24" s="46"/>
      <c r="B24" s="1" t="s">
        <v>28</v>
      </c>
      <c r="C24" s="30">
        <v>255</v>
      </c>
      <c r="D24" s="3">
        <v>80</v>
      </c>
      <c r="E24" s="3">
        <v>97</v>
      </c>
      <c r="F24" s="3">
        <v>10.09</v>
      </c>
      <c r="G24" s="3">
        <v>3.26</v>
      </c>
      <c r="H24" s="3">
        <v>6.79</v>
      </c>
      <c r="I24" s="22">
        <v>50</v>
      </c>
      <c r="J24" s="22">
        <v>69.3</v>
      </c>
      <c r="K24" s="22">
        <v>7.21</v>
      </c>
      <c r="L24" s="22">
        <v>2.33</v>
      </c>
      <c r="M24" s="52">
        <v>4.8499999999999996</v>
      </c>
      <c r="N24" s="18"/>
      <c r="O24" s="18"/>
      <c r="P24" s="18"/>
      <c r="Q24" s="18"/>
      <c r="R24" s="18"/>
      <c r="S24" s="17"/>
    </row>
    <row r="25" spans="1:19" x14ac:dyDescent="0.25">
      <c r="A25" s="48"/>
      <c r="B25" s="1" t="s">
        <v>29</v>
      </c>
      <c r="C25" s="30">
        <v>228</v>
      </c>
      <c r="D25" s="3">
        <v>30</v>
      </c>
      <c r="E25" s="3">
        <v>31</v>
      </c>
      <c r="F25" s="3">
        <v>0.69</v>
      </c>
      <c r="G25" s="3">
        <v>1.95</v>
      </c>
      <c r="H25" s="3">
        <v>3.09</v>
      </c>
      <c r="I25" s="23">
        <v>15</v>
      </c>
      <c r="J25" s="23">
        <v>15.5</v>
      </c>
      <c r="K25" s="23">
        <v>0.35</v>
      </c>
      <c r="L25" s="23">
        <v>0.98</v>
      </c>
      <c r="M25" s="56">
        <v>1.55</v>
      </c>
      <c r="N25" s="18"/>
      <c r="O25" s="18"/>
      <c r="P25" s="18"/>
      <c r="Q25" s="18"/>
      <c r="R25" s="18"/>
      <c r="S25" s="17"/>
    </row>
    <row r="26" spans="1:19" x14ac:dyDescent="0.25">
      <c r="A26" s="46"/>
      <c r="B26" s="1" t="s">
        <v>30</v>
      </c>
      <c r="C26" s="30">
        <v>206</v>
      </c>
      <c r="D26" s="3">
        <v>150</v>
      </c>
      <c r="E26" s="3">
        <v>138</v>
      </c>
      <c r="F26" s="3">
        <v>3.06</v>
      </c>
      <c r="G26" s="3">
        <v>4.8</v>
      </c>
      <c r="H26" s="3">
        <v>20.43</v>
      </c>
      <c r="I26" s="22">
        <v>90</v>
      </c>
      <c r="J26" s="22">
        <v>82.8</v>
      </c>
      <c r="K26" s="22">
        <v>1.84</v>
      </c>
      <c r="L26" s="22">
        <v>2.88</v>
      </c>
      <c r="M26" s="52">
        <v>12.26</v>
      </c>
      <c r="N26" s="17"/>
      <c r="O26" s="17"/>
      <c r="P26" s="17"/>
      <c r="Q26" s="17"/>
      <c r="R26" s="17"/>
      <c r="S26" s="17"/>
    </row>
    <row r="27" spans="1:19" x14ac:dyDescent="0.25">
      <c r="A27" s="46"/>
      <c r="B27" s="1" t="s">
        <v>31</v>
      </c>
      <c r="C27" s="30">
        <v>261</v>
      </c>
      <c r="D27" s="3">
        <v>180</v>
      </c>
      <c r="E27" s="3">
        <v>90</v>
      </c>
      <c r="F27" s="3">
        <v>3.67</v>
      </c>
      <c r="G27" s="3">
        <v>1.3</v>
      </c>
      <c r="H27" s="3">
        <v>13</v>
      </c>
      <c r="I27" s="22">
        <v>150</v>
      </c>
      <c r="J27" s="42">
        <v>75</v>
      </c>
      <c r="K27" s="42">
        <v>11</v>
      </c>
      <c r="L27" s="42">
        <v>1.08</v>
      </c>
      <c r="M27" s="58">
        <v>10.83</v>
      </c>
      <c r="N27" s="17"/>
      <c r="O27" s="17"/>
      <c r="P27" s="17"/>
      <c r="Q27" s="17"/>
      <c r="R27" s="17"/>
      <c r="S27" s="17"/>
    </row>
    <row r="28" spans="1:19" x14ac:dyDescent="0.25">
      <c r="A28" s="46"/>
      <c r="B28" s="1" t="s">
        <v>22</v>
      </c>
      <c r="C28" s="30">
        <v>1</v>
      </c>
      <c r="D28" s="3">
        <v>20</v>
      </c>
      <c r="E28" s="3">
        <v>40.799999999999997</v>
      </c>
      <c r="F28" s="3">
        <v>1</v>
      </c>
      <c r="G28" s="3">
        <v>0.2</v>
      </c>
      <c r="H28" s="3">
        <v>8.5</v>
      </c>
      <c r="I28" s="23">
        <v>20</v>
      </c>
      <c r="J28" s="23">
        <v>40.799999999999997</v>
      </c>
      <c r="K28" s="23">
        <v>1</v>
      </c>
      <c r="L28" s="23">
        <v>0.2</v>
      </c>
      <c r="M28" s="56">
        <v>8.5</v>
      </c>
    </row>
    <row r="29" spans="1:19" ht="16.5" thickBot="1" x14ac:dyDescent="0.3">
      <c r="A29" s="69"/>
      <c r="B29" s="70" t="s">
        <v>33</v>
      </c>
      <c r="C29" s="71"/>
      <c r="D29" s="72"/>
      <c r="E29" s="73">
        <f>SUM(E23:E28)</f>
        <v>434.8</v>
      </c>
      <c r="F29" s="74">
        <v>19.059999999999999</v>
      </c>
      <c r="G29" s="74">
        <v>14.11</v>
      </c>
      <c r="H29" s="74">
        <v>55.31</v>
      </c>
      <c r="I29" s="75"/>
      <c r="J29" s="76">
        <f>SUM(J23:J28)</f>
        <v>321.40000000000003</v>
      </c>
      <c r="K29" s="76">
        <f>SUM(K23:K28)</f>
        <v>21.95</v>
      </c>
      <c r="L29" s="76">
        <f>SUM(L23:L28)</f>
        <v>10.069999999999999</v>
      </c>
      <c r="M29" s="77">
        <f>SUM(M23:M28)</f>
        <v>41.49</v>
      </c>
    </row>
    <row r="30" spans="1:19" ht="15.75" thickBot="1" x14ac:dyDescent="0.3">
      <c r="A30" s="62" t="s">
        <v>36</v>
      </c>
      <c r="B30" s="63"/>
      <c r="C30" s="32"/>
      <c r="D30" s="78"/>
      <c r="E30" s="79">
        <f>E7+E9+E17+E21+E29</f>
        <v>1716.7</v>
      </c>
      <c r="F30" s="79">
        <f>F7+F9+F17+F21+F29</f>
        <v>60.31</v>
      </c>
      <c r="G30" s="79">
        <f>G7+G9+G17+G21+G29</f>
        <v>61.980000000000004</v>
      </c>
      <c r="H30" s="80">
        <v>223.65</v>
      </c>
      <c r="I30" s="81"/>
      <c r="J30" s="82">
        <f>J7+J9+J17+J21+J29</f>
        <v>1343.08</v>
      </c>
      <c r="K30" s="82">
        <f>K7+K9+K17+K21+K29</f>
        <v>62.11</v>
      </c>
      <c r="L30" s="82">
        <f>L7+L9+L17+L21+L29</f>
        <v>45.03</v>
      </c>
      <c r="M30" s="83">
        <f>M7+M9+M17+M21+M29</f>
        <v>187.38</v>
      </c>
    </row>
  </sheetData>
  <mergeCells count="4">
    <mergeCell ref="B2:H2"/>
    <mergeCell ref="A30:B30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2025-02-26T02:30:01Z</dcterms:modified>
  <cp:category/>
  <cp:contentStatus/>
</cp:coreProperties>
</file>