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I:\Menu Egorka\первая неделя\"/>
    </mc:Choice>
  </mc:AlternateContent>
  <xr:revisionPtr revIDLastSave="0" documentId="13_ncr:1_{432ECE9B-C363-4A5E-9FB6-EB73624EF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J29" i="1"/>
  <c r="K29" i="1"/>
  <c r="L29" i="1"/>
  <c r="M29" i="1"/>
  <c r="M23" i="1"/>
  <c r="L23" i="1"/>
  <c r="K23" i="1"/>
  <c r="J23" i="1"/>
  <c r="J19" i="1"/>
  <c r="K19" i="1"/>
  <c r="L19" i="1"/>
  <c r="M19" i="1"/>
  <c r="J9" i="1"/>
  <c r="K9" i="1"/>
  <c r="L9" i="1"/>
  <c r="M9" i="1"/>
  <c r="H9" i="1"/>
  <c r="H30" i="1" s="1"/>
  <c r="E23" i="1"/>
  <c r="E29" i="1"/>
  <c r="E9" i="1"/>
  <c r="E19" i="1"/>
  <c r="G9" i="1"/>
  <c r="G30" i="1" s="1"/>
  <c r="F9" i="1"/>
  <c r="F30" i="1" s="1"/>
  <c r="E30" i="1" l="1"/>
</calcChain>
</file>

<file path=xl/sharedStrings.xml><?xml version="1.0" encoding="utf-8"?>
<sst xmlns="http://schemas.openxmlformats.org/spreadsheetml/2006/main" count="46" uniqueCount="37">
  <si>
    <t>Учреждение МБДОУ "Егорка"</t>
  </si>
  <si>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</si>
  <si>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</si>
  <si>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</si>
  <si>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</si>
  <si>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</si>
  <si>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</si>
  <si>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</si>
  <si>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</si>
  <si>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</si>
  <si>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 xml:space="preserve">Омлет натуральный </t>
  </si>
  <si>
    <t>Кофейный напиток с молоком</t>
  </si>
  <si>
    <t>Хлеб пшеничный</t>
  </si>
  <si>
    <t>Масло сливочное</t>
  </si>
  <si>
    <t xml:space="preserve"> -</t>
  </si>
  <si>
    <t>2 завтрак</t>
  </si>
  <si>
    <t>обед</t>
  </si>
  <si>
    <t xml:space="preserve">Салат из свеклы </t>
  </si>
  <si>
    <t>Суп крестьянский со сметаной</t>
  </si>
  <si>
    <t>б/н</t>
  </si>
  <si>
    <t>Гуляш</t>
  </si>
  <si>
    <t>Греча отварная</t>
  </si>
  <si>
    <t>Компот из сухофруктов</t>
  </si>
  <si>
    <t>Хлеб ржаной</t>
  </si>
  <si>
    <t>полдник</t>
  </si>
  <si>
    <t>Сушка</t>
  </si>
  <si>
    <t>к/к</t>
  </si>
  <si>
    <t>ужин</t>
  </si>
  <si>
    <t>Пирожок с капустой и яйцом</t>
  </si>
  <si>
    <t xml:space="preserve">Рагу из овощей </t>
  </si>
  <si>
    <t xml:space="preserve">Чай с молоком </t>
  </si>
  <si>
    <t>Итого:</t>
  </si>
  <si>
    <t>дети с 1,5 до 3 лет</t>
  </si>
  <si>
    <t xml:space="preserve">Перспективное 20-дневное меню </t>
  </si>
  <si>
    <t>Сок</t>
  </si>
  <si>
    <t xml:space="preserve">Йогурт питьевой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</si>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</sst>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2" fontId="4" fillId="0" borderId="4" xfId="0" applyNumberFormat="1" applyFont="1" applyBorder="1" applyAlignment="1">
      <alignment horizontal="center"/>
    </xf>
    <xf numFmtId="2" fontId="3" fillId="0" borderId="5" xfId="0" applyNumberFormat="1" applyFont="1" applyBorder="1"/>
    <xf numFmtId="2" fontId="4" fillId="0" borderId="8" xfId="0" applyNumberFormat="1" applyFont="1" applyBorder="1" applyAlignment="1">
      <alignment horizontal="center"/>
    </xf>
    <xf numFmtId="2" fontId="4" fillId="0" borderId="11" xfId="0" applyNumberFormat="1" applyFont="1" applyBorder="1" applyAlignment="1"/>
    <xf numFmtId="2" fontId="4" fillId="0" borderId="12" xfId="0" applyNumberFormat="1" applyFont="1" applyBorder="1" applyAlignment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wrapText="1"/>
    </xf>
    <xf numFmtId="2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wrapText="1"/>
    </xf>
    <xf numFmtId="0" fontId="4" fillId="0" borderId="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2" fontId="3" fillId="0" borderId="9" xfId="0" applyNumberFormat="1" applyFont="1" applyBorder="1"/>
    <xf numFmtId="2" fontId="3" fillId="0" borderId="9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" fontId="3" fillId="0" borderId="3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3" xfId="0" applyNumberFormat="1" applyFont="1" applyBorder="1"/>
    <xf numFmtId="2" fontId="5" fillId="0" borderId="24" xfId="0" applyNumberFormat="1" applyFont="1" applyBorder="1"/>
    <xf numFmtId="2" fontId="5" fillId="0" borderId="24" xfId="0" applyNumberFormat="1" applyFont="1" applyBorder="1" applyAlignment="1">
      <alignment wrapText="1"/>
    </xf>
    <xf numFmtId="2" fontId="3" fillId="0" borderId="24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5" fillId="0" borderId="25" xfId="0" applyNumberFormat="1" applyFont="1" applyBorder="1"/>
    <xf numFmtId="2" fontId="4" fillId="0" borderId="10" xfId="0" applyNumberFormat="1" applyFont="1" applyBorder="1"/>
    <xf numFmtId="2" fontId="3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R14" sqref="R14"/>
    </sheetView>
  </sheetViews>
  <sheetFormatPr defaultColWidth="9.140625" defaultRowHeight="15" x14ac:dyDescent="0.25"/>
  <cols>
    <col min="1" max="1" width="12.5703125" customWidth="1"/>
    <col min="2" max="2" width="32.140625" customWidth="1"/>
    <col min="3" max="3" width="13.42578125" customWidth="1"/>
    <col min="4" max="8" width="10" customWidth="1"/>
    <col min="10" max="10" width="10.85546875" customWidth="1"/>
    <col min="11" max="11" width="9.85546875" customWidth="1"/>
    <col min="12" max="12" width="10.28515625" customWidth="1"/>
    <col min="13" max="13" width="10.7109375" customWidth="1"/>
    <col min="14" max="18" width="10" customWidth="1"/>
  </cols>
  <sheetData>
    <row r="1" spans="1:18" x14ac:dyDescent="0.25">
      <c r="A1" s="45"/>
      <c r="B1" s="46" t="s">
        <v>0</v>
      </c>
      <c r="C1" s="52" t="s">
        <v>33</v>
      </c>
      <c r="D1" s="53"/>
      <c r="E1" s="53"/>
      <c r="F1" s="53"/>
      <c r="G1" s="53"/>
      <c r="H1" s="53"/>
      <c r="I1" s="53"/>
      <c r="J1" s="53"/>
      <c r="K1" s="53"/>
      <c r="L1" s="53"/>
      <c r="M1" s="54"/>
      <c r="N1" s="12"/>
      <c r="O1" s="12"/>
      <c r="P1" s="12"/>
      <c r="Q1" s="12"/>
      <c r="R1" s="12"/>
    </row>
    <row r="2" spans="1:18" ht="15.75" thickBot="1" x14ac:dyDescent="0.3">
      <c r="A2" s="47"/>
      <c r="B2" s="6" t="s">
        <v>1</v>
      </c>
      <c r="C2" s="7"/>
      <c r="D2" s="7"/>
      <c r="E2" s="7"/>
      <c r="F2" s="7"/>
      <c r="G2" s="7"/>
      <c r="H2" s="7"/>
      <c r="I2" s="23" t="s">
        <v>32</v>
      </c>
      <c r="J2" s="23"/>
      <c r="K2" s="23"/>
      <c r="L2" s="23"/>
      <c r="M2" s="24"/>
      <c r="N2" s="14"/>
      <c r="O2" s="14"/>
      <c r="P2" s="14"/>
      <c r="Q2" s="14"/>
      <c r="R2" s="14"/>
    </row>
    <row r="3" spans="1:18" ht="15.75" thickBot="1" x14ac:dyDescent="0.3">
      <c r="A3" s="42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3" t="s">
        <v>8</v>
      </c>
      <c r="I3" s="43" t="s">
        <v>4</v>
      </c>
      <c r="J3" s="43" t="s">
        <v>5</v>
      </c>
      <c r="K3" s="43" t="s">
        <v>6</v>
      </c>
      <c r="L3" s="44" t="s">
        <v>7</v>
      </c>
      <c r="M3" s="38" t="s">
        <v>8</v>
      </c>
      <c r="N3" s="14"/>
      <c r="O3" s="14"/>
      <c r="P3" s="14"/>
      <c r="Q3" s="14"/>
      <c r="R3" s="14"/>
    </row>
    <row r="4" spans="1:18" x14ac:dyDescent="0.25">
      <c r="A4" s="48"/>
      <c r="B4" s="39"/>
      <c r="C4" s="40"/>
      <c r="D4" s="40"/>
      <c r="E4" s="40"/>
      <c r="F4" s="40"/>
      <c r="G4" s="40"/>
      <c r="H4" s="40"/>
      <c r="I4" s="41"/>
      <c r="J4" s="41"/>
      <c r="K4" s="41"/>
      <c r="L4" s="41"/>
      <c r="M4" s="25"/>
      <c r="N4" s="13"/>
      <c r="O4" s="13"/>
      <c r="P4" s="13"/>
      <c r="Q4" s="13"/>
      <c r="R4" s="13"/>
    </row>
    <row r="5" spans="1:18" x14ac:dyDescent="0.25">
      <c r="A5" s="49" t="s">
        <v>9</v>
      </c>
      <c r="B5" s="2" t="s">
        <v>10</v>
      </c>
      <c r="C5" s="16">
        <v>215</v>
      </c>
      <c r="D5" s="17">
        <v>105</v>
      </c>
      <c r="E5" s="17">
        <v>193</v>
      </c>
      <c r="F5" s="17">
        <v>9.2799999999999994</v>
      </c>
      <c r="G5" s="17">
        <v>18.3</v>
      </c>
      <c r="H5" s="17">
        <v>1.86</v>
      </c>
      <c r="I5" s="26">
        <v>65</v>
      </c>
      <c r="J5" s="26">
        <v>90</v>
      </c>
      <c r="K5" s="26">
        <v>5.71</v>
      </c>
      <c r="L5" s="26">
        <v>6.92</v>
      </c>
      <c r="M5" s="27">
        <v>1.06</v>
      </c>
      <c r="N5" s="13"/>
      <c r="O5" s="13"/>
      <c r="P5" s="13"/>
      <c r="Q5" s="13"/>
      <c r="R5" s="13"/>
    </row>
    <row r="6" spans="1:18" ht="15.75" x14ac:dyDescent="0.25">
      <c r="A6" s="49"/>
      <c r="B6" s="2" t="s">
        <v>11</v>
      </c>
      <c r="C6" s="16">
        <v>253</v>
      </c>
      <c r="D6" s="17">
        <v>180</v>
      </c>
      <c r="E6" s="17">
        <v>91</v>
      </c>
      <c r="F6" s="17">
        <v>2.85</v>
      </c>
      <c r="G6" s="17">
        <v>2.41</v>
      </c>
      <c r="H6" s="17">
        <v>14.36</v>
      </c>
      <c r="I6" s="28">
        <v>150</v>
      </c>
      <c r="J6" s="29">
        <v>76.7</v>
      </c>
      <c r="K6" s="29">
        <v>1.08</v>
      </c>
      <c r="L6" s="29">
        <v>1.08</v>
      </c>
      <c r="M6" s="30">
        <v>11.67</v>
      </c>
      <c r="N6" s="15"/>
      <c r="O6" s="13"/>
      <c r="P6" s="13"/>
      <c r="Q6" s="13"/>
      <c r="R6" s="13"/>
    </row>
    <row r="7" spans="1:18" x14ac:dyDescent="0.25">
      <c r="A7" s="49"/>
      <c r="B7" s="18" t="s">
        <v>12</v>
      </c>
      <c r="C7" s="16">
        <v>1</v>
      </c>
      <c r="D7" s="17">
        <v>40</v>
      </c>
      <c r="E7" s="17">
        <v>61.6</v>
      </c>
      <c r="F7" s="17">
        <v>2.84</v>
      </c>
      <c r="G7" s="17">
        <v>0.44</v>
      </c>
      <c r="H7" s="17">
        <v>18.559999999999999</v>
      </c>
      <c r="I7" s="17">
        <v>40</v>
      </c>
      <c r="J7" s="17">
        <v>61.6</v>
      </c>
      <c r="K7" s="17">
        <v>2.84</v>
      </c>
      <c r="L7" s="17">
        <v>0.44</v>
      </c>
      <c r="M7" s="17">
        <v>18.559999999999999</v>
      </c>
      <c r="N7" s="13"/>
      <c r="O7" s="13"/>
      <c r="P7" s="13"/>
      <c r="Q7" s="13"/>
      <c r="R7" s="13"/>
    </row>
    <row r="8" spans="1:18" x14ac:dyDescent="0.25">
      <c r="A8" s="50"/>
      <c r="B8" s="2" t="s">
        <v>13</v>
      </c>
      <c r="C8" s="16">
        <v>6</v>
      </c>
      <c r="D8" s="17">
        <v>8</v>
      </c>
      <c r="E8" s="17">
        <v>59.84</v>
      </c>
      <c r="F8" s="17">
        <v>4.8000000000000001E-2</v>
      </c>
      <c r="G8" s="17">
        <v>6.67</v>
      </c>
      <c r="H8" s="17" t="s">
        <v>14</v>
      </c>
      <c r="I8" s="26">
        <v>5</v>
      </c>
      <c r="J8" s="26">
        <v>37.4</v>
      </c>
      <c r="K8" s="26">
        <v>0.03</v>
      </c>
      <c r="L8" s="26">
        <v>4.17</v>
      </c>
      <c r="M8" s="27"/>
      <c r="N8" s="13"/>
      <c r="O8" s="13"/>
      <c r="P8" s="13"/>
      <c r="Q8" s="13"/>
      <c r="R8" s="13"/>
    </row>
    <row r="9" spans="1:18" x14ac:dyDescent="0.25">
      <c r="A9" s="50"/>
      <c r="B9" s="19" t="s">
        <v>31</v>
      </c>
      <c r="C9" s="16"/>
      <c r="D9" s="17"/>
      <c r="E9" s="20">
        <f>SUM(E5:E8)</f>
        <v>405.44000000000005</v>
      </c>
      <c r="F9" s="20">
        <f>F5+F6+F8+F7</f>
        <v>15.017999999999999</v>
      </c>
      <c r="G9" s="20">
        <f>SUM(G5+G6+G7+G8)</f>
        <v>27.82</v>
      </c>
      <c r="H9" s="20">
        <f>SUM(H5:H8)</f>
        <v>34.78</v>
      </c>
      <c r="I9" s="29"/>
      <c r="J9" s="36">
        <f>SUM(J5:J8)</f>
        <v>265.7</v>
      </c>
      <c r="K9" s="36">
        <f>SUM(K5:K8)</f>
        <v>9.6599999999999984</v>
      </c>
      <c r="L9" s="36">
        <f>SUM(L5:L8)</f>
        <v>12.61</v>
      </c>
      <c r="M9" s="37">
        <f>SUM(M5:M8)</f>
        <v>31.29</v>
      </c>
      <c r="N9" s="13"/>
      <c r="O9" s="13"/>
      <c r="P9" s="13"/>
      <c r="Q9" s="13"/>
      <c r="R9" s="13"/>
    </row>
    <row r="10" spans="1:18" ht="17.25" customHeight="1" x14ac:dyDescent="0.25">
      <c r="A10" s="50" t="s">
        <v>15</v>
      </c>
      <c r="B10" s="18"/>
      <c r="C10" s="16"/>
      <c r="D10" s="17"/>
      <c r="E10" s="17"/>
      <c r="F10" s="17"/>
      <c r="G10" s="17"/>
      <c r="H10" s="17"/>
      <c r="I10" s="20"/>
      <c r="J10" s="20"/>
      <c r="K10" s="20"/>
      <c r="L10" s="20"/>
      <c r="M10" s="27"/>
      <c r="N10" s="13"/>
      <c r="O10" s="13"/>
      <c r="P10" s="13"/>
      <c r="Q10" s="13"/>
      <c r="R10" s="13"/>
    </row>
    <row r="11" spans="1:18" x14ac:dyDescent="0.25">
      <c r="A11" s="49"/>
      <c r="B11" s="21" t="s">
        <v>34</v>
      </c>
      <c r="C11" s="16">
        <v>399</v>
      </c>
      <c r="D11" s="17">
        <v>180</v>
      </c>
      <c r="E11" s="20">
        <v>71.319999999999993</v>
      </c>
      <c r="F11" s="20">
        <v>0.95</v>
      </c>
      <c r="G11" s="20">
        <v>7.0000000000000007E-2</v>
      </c>
      <c r="H11" s="20">
        <v>18.23</v>
      </c>
      <c r="I11" s="36">
        <v>150</v>
      </c>
      <c r="J11" s="36">
        <v>53.5</v>
      </c>
      <c r="K11" s="36">
        <v>0.71</v>
      </c>
      <c r="L11" s="36">
        <v>0.05</v>
      </c>
      <c r="M11" s="37">
        <v>13.67</v>
      </c>
      <c r="N11" s="13"/>
      <c r="O11" s="13"/>
      <c r="P11" s="13"/>
      <c r="Q11" s="13"/>
      <c r="R11" s="13"/>
    </row>
    <row r="12" spans="1:18" x14ac:dyDescent="0.25">
      <c r="A12" s="49" t="s">
        <v>16</v>
      </c>
      <c r="B12" s="18"/>
      <c r="C12" s="16"/>
      <c r="D12" s="17"/>
      <c r="E12" s="17"/>
      <c r="F12" s="17"/>
      <c r="G12" s="17"/>
      <c r="H12" s="17"/>
      <c r="I12" s="26"/>
      <c r="J12" s="26"/>
      <c r="K12" s="26"/>
      <c r="L12" s="26"/>
      <c r="M12" s="27"/>
      <c r="N12" s="13"/>
      <c r="O12" s="13"/>
      <c r="P12" s="13"/>
      <c r="Q12" s="13"/>
      <c r="R12" s="13"/>
    </row>
    <row r="13" spans="1:18" x14ac:dyDescent="0.25">
      <c r="A13" s="49"/>
      <c r="B13" s="18" t="s">
        <v>17</v>
      </c>
      <c r="C13" s="16">
        <v>33</v>
      </c>
      <c r="D13" s="17">
        <v>60</v>
      </c>
      <c r="E13" s="17">
        <v>56.34</v>
      </c>
      <c r="F13" s="17">
        <v>0.85</v>
      </c>
      <c r="G13" s="17">
        <v>3.65</v>
      </c>
      <c r="H13" s="17">
        <v>5.19</v>
      </c>
      <c r="I13" s="29">
        <v>40</v>
      </c>
      <c r="J13" s="29">
        <v>38</v>
      </c>
      <c r="K13" s="29">
        <v>0.77</v>
      </c>
      <c r="L13" s="29">
        <v>2.4300000000000002</v>
      </c>
      <c r="M13" s="30">
        <v>3.34</v>
      </c>
      <c r="N13" s="13"/>
      <c r="O13" s="13"/>
      <c r="P13" s="13"/>
      <c r="Q13" s="13"/>
      <c r="R13" s="13"/>
    </row>
    <row r="14" spans="1:18" x14ac:dyDescent="0.25">
      <c r="A14" s="49"/>
      <c r="B14" s="2" t="s">
        <v>18</v>
      </c>
      <c r="C14" s="16" t="s">
        <v>19</v>
      </c>
      <c r="D14" s="17">
        <v>250</v>
      </c>
      <c r="E14" s="17">
        <v>140.58000000000001</v>
      </c>
      <c r="F14" s="17">
        <v>2.31</v>
      </c>
      <c r="G14" s="17">
        <v>7.73</v>
      </c>
      <c r="H14" s="17">
        <v>15.42</v>
      </c>
      <c r="I14" s="26">
        <v>150</v>
      </c>
      <c r="J14" s="17">
        <v>4.4000000000000004</v>
      </c>
      <c r="K14" s="17">
        <v>6.44</v>
      </c>
      <c r="L14" s="17">
        <v>0.76</v>
      </c>
      <c r="M14" s="33">
        <v>9.0299999999999994</v>
      </c>
      <c r="N14" s="13"/>
      <c r="O14" s="13"/>
      <c r="P14" s="13"/>
      <c r="Q14" s="13"/>
      <c r="R14" s="13"/>
    </row>
    <row r="15" spans="1:18" x14ac:dyDescent="0.25">
      <c r="A15" s="49"/>
      <c r="B15" s="2" t="s">
        <v>20</v>
      </c>
      <c r="C15" s="16">
        <v>252</v>
      </c>
      <c r="D15" s="17">
        <v>80</v>
      </c>
      <c r="E15" s="17">
        <v>164.8</v>
      </c>
      <c r="F15" s="16">
        <v>6</v>
      </c>
      <c r="G15" s="17">
        <v>7.6</v>
      </c>
      <c r="H15" s="17">
        <v>2.4700000000000002</v>
      </c>
      <c r="I15" s="29">
        <v>60</v>
      </c>
      <c r="J15" s="29">
        <v>123.6</v>
      </c>
      <c r="K15" s="29">
        <v>4.5</v>
      </c>
      <c r="L15" s="29">
        <v>5.7</v>
      </c>
      <c r="M15" s="30">
        <v>1.85</v>
      </c>
      <c r="N15" s="13"/>
      <c r="O15" s="12"/>
      <c r="P15" s="13"/>
      <c r="Q15" s="13"/>
      <c r="R15" s="13"/>
    </row>
    <row r="16" spans="1:18" x14ac:dyDescent="0.25">
      <c r="A16" s="49"/>
      <c r="B16" s="2" t="s">
        <v>21</v>
      </c>
      <c r="C16" s="16">
        <v>168</v>
      </c>
      <c r="D16" s="17">
        <v>100</v>
      </c>
      <c r="E16" s="17">
        <v>162</v>
      </c>
      <c r="F16" s="17">
        <v>0.73</v>
      </c>
      <c r="G16" s="17">
        <v>4.0599999999999996</v>
      </c>
      <c r="H16" s="17">
        <v>25.76</v>
      </c>
      <c r="I16" s="34">
        <v>70</v>
      </c>
      <c r="J16" s="34">
        <v>120</v>
      </c>
      <c r="K16" s="34">
        <v>4.01</v>
      </c>
      <c r="L16" s="34">
        <v>2.84</v>
      </c>
      <c r="M16" s="35">
        <v>18.03</v>
      </c>
      <c r="N16" s="13"/>
      <c r="O16" s="13"/>
      <c r="P16" s="13"/>
      <c r="Q16" s="13"/>
      <c r="R16" s="13"/>
    </row>
    <row r="17" spans="1:18" x14ac:dyDescent="0.25">
      <c r="A17" s="49"/>
      <c r="B17" s="2" t="s">
        <v>22</v>
      </c>
      <c r="C17" s="16">
        <v>376</v>
      </c>
      <c r="D17" s="17">
        <v>180</v>
      </c>
      <c r="E17" s="17">
        <v>113</v>
      </c>
      <c r="F17" s="17">
        <v>0.44</v>
      </c>
      <c r="G17" s="17">
        <v>0.02</v>
      </c>
      <c r="H17" s="17">
        <v>27.76</v>
      </c>
      <c r="I17" s="29">
        <v>150</v>
      </c>
      <c r="J17" s="29">
        <v>94.2</v>
      </c>
      <c r="K17" s="29">
        <v>0.37</v>
      </c>
      <c r="L17" s="29">
        <v>23.13</v>
      </c>
      <c r="M17" s="30">
        <v>94.2</v>
      </c>
      <c r="N17" s="13"/>
      <c r="O17" s="13"/>
      <c r="P17" s="13"/>
      <c r="Q17" s="13"/>
      <c r="R17" s="13"/>
    </row>
    <row r="18" spans="1:18" x14ac:dyDescent="0.25">
      <c r="A18" s="49"/>
      <c r="B18" s="2" t="s">
        <v>23</v>
      </c>
      <c r="C18" s="16">
        <v>1</v>
      </c>
      <c r="D18" s="17">
        <v>30</v>
      </c>
      <c r="E18" s="17">
        <v>61.2</v>
      </c>
      <c r="F18" s="17">
        <v>1.5</v>
      </c>
      <c r="G18" s="17">
        <v>0.3</v>
      </c>
      <c r="H18" s="17">
        <v>12.75</v>
      </c>
      <c r="I18" s="29">
        <v>20</v>
      </c>
      <c r="J18" s="29">
        <v>40.799999999999997</v>
      </c>
      <c r="K18" s="29">
        <v>1</v>
      </c>
      <c r="L18" s="29">
        <v>0.2</v>
      </c>
      <c r="M18" s="30">
        <v>8.5</v>
      </c>
      <c r="N18" s="13"/>
      <c r="O18" s="13"/>
      <c r="P18" s="13"/>
      <c r="Q18" s="13"/>
      <c r="R18" s="13"/>
    </row>
    <row r="19" spans="1:18" x14ac:dyDescent="0.25">
      <c r="A19" s="49"/>
      <c r="B19" s="19" t="s">
        <v>31</v>
      </c>
      <c r="C19" s="16"/>
      <c r="D19" s="17"/>
      <c r="E19" s="20">
        <f>SUM(E13:E18)</f>
        <v>697.92000000000007</v>
      </c>
      <c r="F19" s="22">
        <v>16.829999999999998</v>
      </c>
      <c r="G19" s="22">
        <v>23.36</v>
      </c>
      <c r="H19" s="22">
        <v>89.35</v>
      </c>
      <c r="I19" s="26"/>
      <c r="J19" s="31">
        <f>SUM(J13:J18)</f>
        <v>421</v>
      </c>
      <c r="K19" s="31">
        <f>SUM(K13:K18)</f>
        <v>17.09</v>
      </c>
      <c r="L19" s="31">
        <f>SUM(L13:L18)</f>
        <v>35.06</v>
      </c>
      <c r="M19" s="32">
        <f>SUM(M13:M18)</f>
        <v>134.94999999999999</v>
      </c>
      <c r="N19" s="13"/>
      <c r="O19" s="13"/>
      <c r="P19" s="13"/>
      <c r="Q19" s="13"/>
      <c r="R19" s="13"/>
    </row>
    <row r="20" spans="1:18" x14ac:dyDescent="0.25">
      <c r="A20" s="49" t="s">
        <v>24</v>
      </c>
      <c r="B20" s="2"/>
      <c r="C20" s="16"/>
      <c r="D20" s="17"/>
      <c r="E20" s="17"/>
      <c r="F20" s="17"/>
      <c r="G20" s="17"/>
      <c r="H20" s="17"/>
      <c r="I20" s="29"/>
      <c r="J20" s="29"/>
      <c r="K20" s="29"/>
      <c r="L20" s="29"/>
      <c r="M20" s="30"/>
      <c r="N20" s="13"/>
      <c r="O20" s="13"/>
      <c r="P20" s="13"/>
      <c r="Q20" s="13"/>
      <c r="R20" s="13"/>
    </row>
    <row r="21" spans="1:18" x14ac:dyDescent="0.25">
      <c r="A21" s="49"/>
      <c r="B21" s="18" t="s">
        <v>35</v>
      </c>
      <c r="C21" s="16">
        <v>251</v>
      </c>
      <c r="D21" s="17">
        <v>180</v>
      </c>
      <c r="E21" s="17">
        <v>92</v>
      </c>
      <c r="F21" s="17">
        <v>5.22</v>
      </c>
      <c r="G21" s="17">
        <v>4.5</v>
      </c>
      <c r="H21" s="17">
        <v>7.56</v>
      </c>
      <c r="I21" s="29">
        <v>150</v>
      </c>
      <c r="J21" s="29">
        <v>156.6</v>
      </c>
      <c r="K21" s="29">
        <v>5.6</v>
      </c>
      <c r="L21" s="29">
        <v>3</v>
      </c>
      <c r="M21" s="30">
        <v>27.6</v>
      </c>
      <c r="N21" s="13"/>
      <c r="O21" s="13"/>
      <c r="P21" s="13"/>
      <c r="Q21" s="13"/>
      <c r="R21" s="13"/>
    </row>
    <row r="22" spans="1:18" x14ac:dyDescent="0.25">
      <c r="A22" s="49"/>
      <c r="B22" s="2" t="s">
        <v>25</v>
      </c>
      <c r="C22" s="16" t="s">
        <v>26</v>
      </c>
      <c r="D22" s="17">
        <v>30</v>
      </c>
      <c r="E22" s="17">
        <v>107.7</v>
      </c>
      <c r="F22" s="17">
        <v>2.82</v>
      </c>
      <c r="G22" s="17">
        <v>1.8</v>
      </c>
      <c r="H22" s="17">
        <v>20.100000000000001</v>
      </c>
      <c r="I22" s="26">
        <v>30</v>
      </c>
      <c r="J22" s="26">
        <v>107.7</v>
      </c>
      <c r="K22" s="26">
        <v>2.82</v>
      </c>
      <c r="L22" s="26">
        <v>1.8</v>
      </c>
      <c r="M22" s="27">
        <v>20.100000000000001</v>
      </c>
      <c r="N22" s="13"/>
      <c r="O22" s="13"/>
      <c r="P22" s="13"/>
      <c r="Q22" s="13"/>
      <c r="R22" s="13"/>
    </row>
    <row r="23" spans="1:18" x14ac:dyDescent="0.25">
      <c r="A23" s="49"/>
      <c r="B23" s="19" t="s">
        <v>31</v>
      </c>
      <c r="C23" s="16"/>
      <c r="D23" s="17"/>
      <c r="E23" s="20">
        <f>SUM(E21:E22)</f>
        <v>199.7</v>
      </c>
      <c r="F23" s="22">
        <v>8.0399999999999991</v>
      </c>
      <c r="G23" s="22">
        <v>6.3</v>
      </c>
      <c r="H23" s="22">
        <v>27.66</v>
      </c>
      <c r="I23" s="29"/>
      <c r="J23" s="36">
        <f>SUM(J21:J22)</f>
        <v>264.3</v>
      </c>
      <c r="K23" s="36">
        <f>SUM(K21:K22)</f>
        <v>8.42</v>
      </c>
      <c r="L23" s="36">
        <f>SUM(L21:L22)</f>
        <v>4.8</v>
      </c>
      <c r="M23" s="37">
        <f>SUM(M21:M22)</f>
        <v>47.7</v>
      </c>
      <c r="N23" s="13"/>
      <c r="O23" s="13"/>
      <c r="P23" s="13"/>
      <c r="Q23" s="13"/>
      <c r="R23" s="13"/>
    </row>
    <row r="24" spans="1:18" x14ac:dyDescent="0.25">
      <c r="A24" s="49" t="s">
        <v>27</v>
      </c>
      <c r="B24" s="18"/>
      <c r="C24" s="16"/>
      <c r="D24" s="17"/>
      <c r="E24" s="17"/>
      <c r="F24" s="17"/>
      <c r="G24" s="17"/>
      <c r="H24" s="17"/>
      <c r="I24" s="29"/>
      <c r="J24" s="29"/>
      <c r="K24" s="29"/>
      <c r="L24" s="29"/>
      <c r="M24" s="30"/>
      <c r="N24" s="13"/>
      <c r="O24" s="13"/>
      <c r="P24" s="13"/>
      <c r="Q24" s="13"/>
      <c r="R24" s="13"/>
    </row>
    <row r="25" spans="1:18" x14ac:dyDescent="0.25">
      <c r="A25" s="49"/>
      <c r="B25" s="2" t="s">
        <v>28</v>
      </c>
      <c r="C25" s="16">
        <v>454</v>
      </c>
      <c r="D25" s="17">
        <v>80</v>
      </c>
      <c r="E25" s="17">
        <v>213</v>
      </c>
      <c r="F25" s="17">
        <v>6.02</v>
      </c>
      <c r="G25" s="17">
        <v>5.36</v>
      </c>
      <c r="H25" s="17">
        <v>27.7</v>
      </c>
      <c r="I25" s="29">
        <v>60</v>
      </c>
      <c r="J25" s="29">
        <v>200</v>
      </c>
      <c r="K25" s="29">
        <v>4.5199999999999996</v>
      </c>
      <c r="L25" s="29">
        <v>5.23</v>
      </c>
      <c r="M25" s="30">
        <v>20.78</v>
      </c>
      <c r="N25" s="13"/>
      <c r="O25" s="13"/>
      <c r="P25" s="13"/>
      <c r="Q25" s="13"/>
      <c r="R25" s="13"/>
    </row>
    <row r="26" spans="1:18" x14ac:dyDescent="0.25">
      <c r="A26" s="51"/>
      <c r="B26" s="2" t="s">
        <v>29</v>
      </c>
      <c r="C26" s="16">
        <v>137</v>
      </c>
      <c r="D26" s="17">
        <v>200</v>
      </c>
      <c r="E26" s="17">
        <v>221.3</v>
      </c>
      <c r="F26" s="17">
        <v>3.24</v>
      </c>
      <c r="G26" s="17">
        <v>5.39</v>
      </c>
      <c r="H26" s="17">
        <v>31.45</v>
      </c>
      <c r="I26" s="26">
        <v>105</v>
      </c>
      <c r="J26" s="17">
        <v>91.5</v>
      </c>
      <c r="K26" s="17">
        <v>1.21</v>
      </c>
      <c r="L26" s="17">
        <v>6.25</v>
      </c>
      <c r="M26" s="27">
        <v>7.56</v>
      </c>
      <c r="N26" s="13"/>
      <c r="O26" s="13"/>
      <c r="P26" s="13"/>
      <c r="Q26" s="13"/>
      <c r="R26" s="13"/>
    </row>
    <row r="27" spans="1:18" x14ac:dyDescent="0.25">
      <c r="A27" s="49"/>
      <c r="B27" s="2" t="s">
        <v>23</v>
      </c>
      <c r="C27" s="16">
        <v>1</v>
      </c>
      <c r="D27" s="17">
        <v>20</v>
      </c>
      <c r="E27" s="17">
        <v>40.799999999999997</v>
      </c>
      <c r="F27" s="17">
        <v>1</v>
      </c>
      <c r="G27" s="17">
        <v>0.2</v>
      </c>
      <c r="H27" s="17">
        <v>8.5</v>
      </c>
      <c r="I27" s="26">
        <v>20</v>
      </c>
      <c r="J27" s="26">
        <v>40.799999999999997</v>
      </c>
      <c r="K27" s="26">
        <v>1</v>
      </c>
      <c r="L27" s="26">
        <v>0.2</v>
      </c>
      <c r="M27" s="27">
        <v>8.5</v>
      </c>
      <c r="N27" s="12"/>
      <c r="O27" s="12"/>
      <c r="P27" s="12"/>
      <c r="Q27" s="12"/>
      <c r="R27" s="12"/>
    </row>
    <row r="28" spans="1:18" x14ac:dyDescent="0.25">
      <c r="A28" s="49"/>
      <c r="B28" s="2" t="s">
        <v>30</v>
      </c>
      <c r="C28" s="16">
        <v>261</v>
      </c>
      <c r="D28" s="17">
        <v>180</v>
      </c>
      <c r="E28" s="17">
        <v>77</v>
      </c>
      <c r="F28" s="17">
        <v>2.65</v>
      </c>
      <c r="G28" s="17">
        <v>2.33</v>
      </c>
      <c r="H28" s="17">
        <v>11.31</v>
      </c>
      <c r="I28" s="26">
        <v>150</v>
      </c>
      <c r="J28" s="26">
        <v>64.2</v>
      </c>
      <c r="K28" s="26">
        <v>2.21</v>
      </c>
      <c r="L28" s="26">
        <v>1.94</v>
      </c>
      <c r="M28" s="27">
        <v>9.43</v>
      </c>
      <c r="N28" s="12"/>
      <c r="O28" s="12"/>
      <c r="P28" s="12"/>
      <c r="Q28" s="12"/>
      <c r="R28" s="12"/>
    </row>
    <row r="29" spans="1:18" ht="16.5" thickBot="1" x14ac:dyDescent="0.3">
      <c r="A29" s="55"/>
      <c r="B29" s="56" t="s">
        <v>31</v>
      </c>
      <c r="C29" s="57"/>
      <c r="D29" s="58"/>
      <c r="E29" s="59">
        <f>SUM(E25:E28)</f>
        <v>552.1</v>
      </c>
      <c r="F29" s="60">
        <v>12.91</v>
      </c>
      <c r="G29" s="60">
        <v>13.28</v>
      </c>
      <c r="H29" s="60">
        <v>78.959999999999994</v>
      </c>
      <c r="I29" s="61"/>
      <c r="J29" s="62">
        <f>SUM(J25:J28)</f>
        <v>396.5</v>
      </c>
      <c r="K29" s="62">
        <f>SUM(K25:K28)</f>
        <v>8.94</v>
      </c>
      <c r="L29" s="62">
        <f>SUM(L25:L28)</f>
        <v>13.62</v>
      </c>
      <c r="M29" s="63">
        <f>SUM(M25:M28)</f>
        <v>46.27</v>
      </c>
      <c r="N29" s="12"/>
      <c r="O29" s="12"/>
      <c r="P29" s="12"/>
      <c r="Q29" s="12"/>
      <c r="R29" s="12"/>
    </row>
    <row r="30" spans="1:18" ht="15.75" thickBot="1" x14ac:dyDescent="0.3">
      <c r="A30" s="8" t="s">
        <v>36</v>
      </c>
      <c r="B30" s="9"/>
      <c r="C30" s="10"/>
      <c r="D30" s="11"/>
      <c r="E30" s="3">
        <f>E9+E11+E19+E23+E29</f>
        <v>1926.48</v>
      </c>
      <c r="F30" s="4">
        <f>F9+F11+F19+F23+F29</f>
        <v>53.74799999999999</v>
      </c>
      <c r="G30" s="4">
        <f>G9+G11+G19+G23+G29</f>
        <v>70.83</v>
      </c>
      <c r="H30" s="5">
        <f>H9+H11+H19+H23+H29</f>
        <v>248.98000000000002</v>
      </c>
      <c r="I30" s="64"/>
      <c r="J30" s="65">
        <f>J9+J11+J19+J23+J29</f>
        <v>1401</v>
      </c>
      <c r="K30" s="65">
        <f>K9+K11+K19+K23+K29</f>
        <v>44.819999999999993</v>
      </c>
      <c r="L30" s="65">
        <f>L9+L11+L19+L23+L29</f>
        <v>66.14</v>
      </c>
      <c r="M30" s="66">
        <f>M9+M11+M19+M23+M29</f>
        <v>273.88</v>
      </c>
    </row>
  </sheetData>
  <mergeCells count="5">
    <mergeCell ref="B2:H2"/>
    <mergeCell ref="A30:B30"/>
    <mergeCell ref="C30:D30"/>
    <mergeCell ref="I2:M2"/>
    <mergeCell ref="C1:M1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2025-02-25T07:42:53Z</dcterms:modified>
  <cp:category/>
  <cp:contentStatus/>
</cp:coreProperties>
</file>