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к публикации\ежедневное меню\четвертая неделя\"/>
    </mc:Choice>
  </mc:AlternateContent>
  <xr:revisionPtr revIDLastSave="0" documentId="13_ncr:1_{84CDE485-C4BA-477C-B844-7EFAAE3351B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_ОТ_20230210 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F23" i="1"/>
  <c r="G23" i="1"/>
  <c r="H23" i="1"/>
  <c r="I23" i="1"/>
  <c r="F18" i="1"/>
  <c r="G18" i="1"/>
  <c r="H18" i="1"/>
  <c r="I18" i="1"/>
  <c r="F9" i="1"/>
  <c r="F31" i="1" s="1"/>
  <c r="G9" i="1"/>
  <c r="G31" i="1" s="1"/>
  <c r="H9" i="1"/>
  <c r="H31" i="1" s="1"/>
  <c r="I9" i="1"/>
  <c r="I31" i="1" s="1"/>
</calcChain>
</file>

<file path=xl/sharedStrings.xml><?xml version="1.0" encoding="utf-8"?>
<sst xmlns="http://schemas.openxmlformats.org/spreadsheetml/2006/main" count="37" uniqueCount="34">
  <si>
    <t>дети 3-7 лет</t>
  </si>
  <si>
    <t>наименование блюда</t>
  </si>
  <si>
    <t>№ рецептуры</t>
  </si>
  <si>
    <t>выход</t>
  </si>
  <si>
    <t>ккал</t>
  </si>
  <si>
    <t>белки</t>
  </si>
  <si>
    <t>жиры</t>
  </si>
  <si>
    <t>углеводы</t>
  </si>
  <si>
    <t>завтрак</t>
  </si>
  <si>
    <t>2 завтрак</t>
  </si>
  <si>
    <t>обед</t>
  </si>
  <si>
    <t>полдник</t>
  </si>
  <si>
    <t>ужин</t>
  </si>
  <si>
    <t>Итого</t>
  </si>
  <si>
    <t>Компот из сухофруктов без сахара</t>
  </si>
  <si>
    <t>Хлеб ржаной</t>
  </si>
  <si>
    <t>Чай с молоком</t>
  </si>
  <si>
    <t>Итого  день:</t>
  </si>
  <si>
    <t>Каша рисовая молочная</t>
  </si>
  <si>
    <t>Бутерброд с маслом сливочным</t>
  </si>
  <si>
    <t>Салат из свеклы с чесноком</t>
  </si>
  <si>
    <t>Ёжики рыбные в томатном соусе</t>
  </si>
  <si>
    <t>80/30</t>
  </si>
  <si>
    <t>30/0,5</t>
  </si>
  <si>
    <t>Кисломолочный напиток "Бифидок"</t>
  </si>
  <si>
    <t>Булочка с изюмом</t>
  </si>
  <si>
    <t>Запенка овощная</t>
  </si>
  <si>
    <t>Соус сметанный</t>
  </si>
  <si>
    <t>Какао с молоком</t>
  </si>
  <si>
    <t>Хлеб пшеничный</t>
  </si>
  <si>
    <t xml:space="preserve">Сок плодово-ягодный </t>
  </si>
  <si>
    <t xml:space="preserve">Перспективное 20-дневное меню </t>
  </si>
  <si>
    <t xml:space="preserve"> МБДОУ "Егорка"</t>
  </si>
  <si>
    <t>Суп "Полевой"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</si>
</sst>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1" fillId="0" borderId="1" xfId="0" applyNumberFormat="1" applyFont="1" applyBorder="1"/>
    <xf numFmtId="0" fontId="1" fillId="0" borderId="0" xfId="0" applyNumberFormat="1" applyFont="1" applyBorder="1"/>
    <xf numFmtId="0" fontId="2" fillId="0" borderId="3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2" fillId="0" borderId="6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4" fillId="0" borderId="2" xfId="0" applyNumberFormat="1" applyFont="1" applyBorder="1"/>
    <xf numFmtId="0" fontId="2" fillId="0" borderId="2" xfId="0" applyNumberFormat="1" applyFont="1" applyBorder="1" applyAlignment="1">
      <alignment wrapText="1"/>
    </xf>
    <xf numFmtId="0" fontId="3" fillId="0" borderId="2" xfId="0" applyNumberFormat="1" applyFont="1" applyBorder="1"/>
    <xf numFmtId="16" fontId="2" fillId="0" borderId="2" xfId="0" applyNumberFormat="1" applyFont="1" applyBorder="1"/>
    <xf numFmtId="0" fontId="3" fillId="0" borderId="4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2" fillId="0" borderId="0" xfId="0" applyNumberFormat="1" applyFont="1" applyBorder="1"/>
    <xf numFmtId="0" fontId="2" fillId="0" borderId="10" xfId="0" applyNumberFormat="1" applyFont="1" applyBorder="1"/>
    <xf numFmtId="0" fontId="2" fillId="0" borderId="8" xfId="0" applyNumberFormat="1" applyFont="1" applyBorder="1"/>
    <xf numFmtId="0" fontId="4" fillId="0" borderId="12" xfId="0" applyNumberFormat="1" applyFont="1" applyBorder="1"/>
    <xf numFmtId="0" fontId="4" fillId="0" borderId="9" xfId="0" applyNumberFormat="1" applyFont="1" applyBorder="1"/>
    <xf numFmtId="0" fontId="4" fillId="0" borderId="11" xfId="0" applyNumberFormat="1" applyFont="1" applyBorder="1"/>
    <xf numFmtId="0" fontId="4" fillId="0" borderId="9" xfId="0" applyNumberFormat="1" applyFont="1" applyBorder="1" applyAlignment="1">
      <alignment wrapText="1"/>
    </xf>
    <xf numFmtId="0" fontId="4" fillId="0" borderId="13" xfId="0" applyNumberFormat="1" applyFont="1" applyBorder="1"/>
    <xf numFmtId="0" fontId="2" fillId="0" borderId="14" xfId="0" applyNumberFormat="1" applyFont="1" applyBorder="1"/>
    <xf numFmtId="0" fontId="2" fillId="0" borderId="15" xfId="0" applyNumberFormat="1" applyFont="1" applyBorder="1"/>
    <xf numFmtId="0" fontId="2" fillId="0" borderId="11" xfId="0" applyNumberFormat="1" applyFont="1" applyBorder="1"/>
    <xf numFmtId="0" fontId="3" fillId="0" borderId="11" xfId="0" applyNumberFormat="1" applyFont="1" applyBorder="1"/>
    <xf numFmtId="2" fontId="2" fillId="0" borderId="11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3" fillId="0" borderId="9" xfId="0" applyNumberFormat="1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4" fontId="3" fillId="0" borderId="9" xfId="0" applyNumberFormat="1" applyFont="1" applyBorder="1"/>
    <xf numFmtId="43" fontId="2" fillId="0" borderId="2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43" fontId="3" fillId="0" borderId="2" xfId="0" applyNumberFormat="1" applyFont="1" applyBorder="1" applyAlignment="1">
      <alignment horizontal="center"/>
    </xf>
    <xf numFmtId="43" fontId="3" fillId="0" borderId="7" xfId="0" applyNumberFormat="1" applyFont="1" applyBorder="1" applyAlignment="1">
      <alignment horizontal="center"/>
    </xf>
    <xf numFmtId="43" fontId="3" fillId="0" borderId="11" xfId="0" applyNumberFormat="1" applyFont="1" applyBorder="1" applyAlignment="1">
      <alignment horizontal="center"/>
    </xf>
    <xf numFmtId="43" fontId="3" fillId="0" borderId="16" xfId="0" applyNumberFormat="1" applyFont="1" applyBorder="1" applyAlignment="1">
      <alignment horizontal="center"/>
    </xf>
    <xf numFmtId="0" fontId="2" fillId="0" borderId="25" xfId="0" applyNumberFormat="1" applyFont="1" applyBorder="1"/>
    <xf numFmtId="0" fontId="2" fillId="0" borderId="26" xfId="0" applyNumberFormat="1" applyFont="1" applyBorder="1"/>
    <xf numFmtId="0" fontId="2" fillId="0" borderId="0" xfId="0" applyNumberFormat="1" applyFont="1"/>
    <xf numFmtId="43" fontId="3" fillId="0" borderId="20" xfId="0" applyNumberFormat="1" applyFont="1" applyBorder="1"/>
    <xf numFmtId="43" fontId="3" fillId="0" borderId="20" xfId="0" applyNumberFormat="1" applyFont="1" applyBorder="1" applyAlignment="1"/>
    <xf numFmtId="43" fontId="3" fillId="0" borderId="21" xfId="0" applyNumberFormat="1" applyFont="1" applyBorder="1" applyAlignment="1"/>
    <xf numFmtId="0" fontId="3" fillId="0" borderId="4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C14" sqref="C14"/>
    </sheetView>
  </sheetViews>
  <sheetFormatPr defaultColWidth="9.140625" defaultRowHeight="15" x14ac:dyDescent="0.25"/>
  <cols>
    <col min="1" max="2" width="13.140625" customWidth="1"/>
    <col min="3" max="3" width="38.7109375" customWidth="1"/>
    <col min="4" max="4" width="13.42578125" customWidth="1"/>
    <col min="5" max="5" width="10" customWidth="1"/>
    <col min="6" max="6" width="12.5703125" customWidth="1"/>
    <col min="7" max="8" width="10" customWidth="1"/>
    <col min="9" max="9" width="11.140625" customWidth="1"/>
  </cols>
  <sheetData>
    <row r="1" spans="1:10" x14ac:dyDescent="0.25">
      <c r="A1" s="3"/>
      <c r="B1" s="13"/>
      <c r="C1" s="13" t="s">
        <v>32</v>
      </c>
      <c r="D1" s="53" t="s">
        <v>31</v>
      </c>
      <c r="E1" s="53"/>
      <c r="F1" s="53"/>
      <c r="G1" s="53"/>
      <c r="H1" s="13"/>
      <c r="I1" s="4"/>
      <c r="J1" s="1"/>
    </row>
    <row r="2" spans="1:10" ht="15.75" thickBot="1" x14ac:dyDescent="0.3">
      <c r="A2" s="24"/>
      <c r="B2" s="29"/>
      <c r="C2" s="54" t="s">
        <v>0</v>
      </c>
      <c r="D2" s="54"/>
      <c r="E2" s="54"/>
      <c r="F2" s="54"/>
      <c r="G2" s="54"/>
      <c r="H2" s="54"/>
      <c r="I2" s="55"/>
      <c r="J2" s="1"/>
    </row>
    <row r="3" spans="1:10" ht="15.75" thickBot="1" x14ac:dyDescent="0.3">
      <c r="A3" s="40"/>
      <c r="B3" s="37"/>
      <c r="C3" s="38" t="s">
        <v>1</v>
      </c>
      <c r="D3" s="35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4" t="s">
        <v>7</v>
      </c>
      <c r="J3" s="1"/>
    </row>
    <row r="4" spans="1:10" ht="15.75" thickBot="1" x14ac:dyDescent="0.3">
      <c r="B4" s="36"/>
      <c r="C4" s="30"/>
      <c r="D4" s="31"/>
      <c r="E4" s="31"/>
      <c r="F4" s="31"/>
      <c r="G4" s="31"/>
      <c r="H4" s="31"/>
      <c r="I4" s="32"/>
      <c r="J4" s="1"/>
    </row>
    <row r="5" spans="1:10" ht="15.75" thickBot="1" x14ac:dyDescent="0.3">
      <c r="A5" s="25"/>
      <c r="B5" s="20" t="s">
        <v>8</v>
      </c>
      <c r="C5" s="18"/>
      <c r="D5" s="6"/>
      <c r="E5" s="6"/>
      <c r="F5" s="6"/>
      <c r="G5" s="6"/>
      <c r="H5" s="6"/>
      <c r="I5" s="8"/>
      <c r="J5" s="1"/>
    </row>
    <row r="6" spans="1:10" x14ac:dyDescent="0.25">
      <c r="A6" s="5"/>
      <c r="B6" s="19"/>
      <c r="C6" s="7" t="s">
        <v>18</v>
      </c>
      <c r="D6" s="6">
        <v>173</v>
      </c>
      <c r="E6" s="6">
        <v>200</v>
      </c>
      <c r="F6" s="41">
        <v>192</v>
      </c>
      <c r="G6" s="41">
        <v>5.55</v>
      </c>
      <c r="H6" s="41">
        <v>5.43</v>
      </c>
      <c r="I6" s="42">
        <v>42.79</v>
      </c>
      <c r="J6" s="1"/>
    </row>
    <row r="7" spans="1:10" x14ac:dyDescent="0.25">
      <c r="A7" s="5"/>
      <c r="B7" s="9"/>
      <c r="C7" s="10" t="s">
        <v>16</v>
      </c>
      <c r="D7" s="6">
        <v>261</v>
      </c>
      <c r="E7" s="6">
        <v>180</v>
      </c>
      <c r="F7" s="41">
        <v>77</v>
      </c>
      <c r="G7" s="41">
        <v>2.65</v>
      </c>
      <c r="H7" s="41">
        <v>2.33</v>
      </c>
      <c r="I7" s="42">
        <v>11.31</v>
      </c>
      <c r="J7" s="1"/>
    </row>
    <row r="8" spans="1:10" x14ac:dyDescent="0.25">
      <c r="A8" s="5"/>
      <c r="B8" s="9"/>
      <c r="C8" s="10" t="s">
        <v>19</v>
      </c>
      <c r="D8" s="6">
        <v>2</v>
      </c>
      <c r="E8" s="39" t="s">
        <v>23</v>
      </c>
      <c r="F8" s="41">
        <v>108</v>
      </c>
      <c r="G8" s="41">
        <v>2.2999999999999998</v>
      </c>
      <c r="H8" s="41">
        <v>4.3600000000000003</v>
      </c>
      <c r="I8" s="42">
        <v>14.62</v>
      </c>
      <c r="J8" s="1"/>
    </row>
    <row r="9" spans="1:10" ht="15.75" thickBot="1" x14ac:dyDescent="0.3">
      <c r="A9" s="5"/>
      <c r="B9" s="21"/>
      <c r="C9" s="11" t="s">
        <v>13</v>
      </c>
      <c r="D9" s="6"/>
      <c r="E9" s="6"/>
      <c r="F9" s="43">
        <f>SUM(F6:F8)</f>
        <v>377</v>
      </c>
      <c r="G9" s="43">
        <f>SUM(G6:G8)</f>
        <v>10.5</v>
      </c>
      <c r="H9" s="43">
        <f>SUM(H6:H8)</f>
        <v>12.120000000000001</v>
      </c>
      <c r="I9" s="44">
        <f>SUM(I6:I8)</f>
        <v>68.72</v>
      </c>
      <c r="J9" s="1"/>
    </row>
    <row r="10" spans="1:10" ht="16.5" customHeight="1" thickBot="1" x14ac:dyDescent="0.3">
      <c r="A10" s="17"/>
      <c r="B10" s="22" t="s">
        <v>9</v>
      </c>
      <c r="C10" s="18"/>
      <c r="D10" s="6"/>
      <c r="E10" s="6"/>
      <c r="F10" s="41"/>
      <c r="G10" s="41"/>
      <c r="H10" s="41"/>
      <c r="I10" s="42"/>
      <c r="J10" s="1"/>
    </row>
    <row r="11" spans="1:10" ht="15.75" thickBot="1" x14ac:dyDescent="0.3">
      <c r="A11" s="5"/>
      <c r="B11" s="23"/>
      <c r="C11" s="10" t="s">
        <v>30</v>
      </c>
      <c r="D11" s="6">
        <v>399</v>
      </c>
      <c r="E11" s="6">
        <v>180</v>
      </c>
      <c r="F11" s="43">
        <v>71.319999999999993</v>
      </c>
      <c r="G11" s="43">
        <v>0.95</v>
      </c>
      <c r="H11" s="14">
        <v>7.0000000000000007E-2</v>
      </c>
      <c r="I11" s="15">
        <v>18.23</v>
      </c>
      <c r="J11" s="1"/>
    </row>
    <row r="12" spans="1:10" ht="15.75" thickBot="1" x14ac:dyDescent="0.3">
      <c r="A12" s="17"/>
      <c r="B12" s="20" t="s">
        <v>10</v>
      </c>
      <c r="C12" s="18"/>
      <c r="D12" s="6"/>
      <c r="E12" s="6"/>
      <c r="F12" s="41"/>
      <c r="G12" s="41"/>
      <c r="H12" s="41"/>
      <c r="I12" s="42"/>
      <c r="J12" s="1"/>
    </row>
    <row r="13" spans="1:10" x14ac:dyDescent="0.25">
      <c r="A13" s="5"/>
      <c r="B13" s="19"/>
      <c r="C13" s="7" t="s">
        <v>20</v>
      </c>
      <c r="D13" s="6">
        <v>33</v>
      </c>
      <c r="E13" s="6">
        <v>60</v>
      </c>
      <c r="F13" s="41">
        <v>56.34</v>
      </c>
      <c r="G13" s="41">
        <v>0.85</v>
      </c>
      <c r="H13" s="41">
        <v>3.65</v>
      </c>
      <c r="I13" s="42">
        <v>5.19</v>
      </c>
      <c r="J13" s="1"/>
    </row>
    <row r="14" spans="1:10" x14ac:dyDescent="0.25">
      <c r="A14" s="5"/>
      <c r="B14" s="9"/>
      <c r="C14" s="7" t="s">
        <v>33</v>
      </c>
      <c r="D14" s="6">
        <v>79</v>
      </c>
      <c r="E14" s="6">
        <v>250</v>
      </c>
      <c r="F14" s="41">
        <v>202</v>
      </c>
      <c r="G14" s="41">
        <v>8.5399999999999991</v>
      </c>
      <c r="H14" s="41">
        <v>9</v>
      </c>
      <c r="I14" s="42">
        <v>21.8</v>
      </c>
      <c r="J14" s="1"/>
    </row>
    <row r="15" spans="1:10" x14ac:dyDescent="0.25">
      <c r="A15" s="5"/>
      <c r="B15" s="9"/>
      <c r="C15" s="7" t="s">
        <v>21</v>
      </c>
      <c r="D15" s="6">
        <v>23</v>
      </c>
      <c r="E15" s="39" t="s">
        <v>22</v>
      </c>
      <c r="F15" s="41">
        <v>184.3</v>
      </c>
      <c r="G15" s="41">
        <v>13.6</v>
      </c>
      <c r="H15" s="41">
        <v>8.3000000000000007</v>
      </c>
      <c r="I15" s="42">
        <v>13.9</v>
      </c>
      <c r="J15" s="1"/>
    </row>
    <row r="16" spans="1:10" x14ac:dyDescent="0.25">
      <c r="A16" s="5"/>
      <c r="B16" s="9"/>
      <c r="C16" s="7" t="s">
        <v>14</v>
      </c>
      <c r="D16" s="6">
        <v>376</v>
      </c>
      <c r="E16" s="6">
        <v>180</v>
      </c>
      <c r="F16" s="41">
        <v>49.32</v>
      </c>
      <c r="G16" s="41">
        <v>0.44</v>
      </c>
      <c r="H16" s="41">
        <v>0.02</v>
      </c>
      <c r="I16" s="42">
        <v>15.96</v>
      </c>
      <c r="J16" s="1"/>
    </row>
    <row r="17" spans="1:10" x14ac:dyDescent="0.25">
      <c r="A17" s="5"/>
      <c r="B17" s="9"/>
      <c r="C17" s="7" t="s">
        <v>15</v>
      </c>
      <c r="D17" s="6">
        <v>1</v>
      </c>
      <c r="E17" s="6">
        <v>50</v>
      </c>
      <c r="F17" s="41">
        <v>102</v>
      </c>
      <c r="G17" s="41">
        <v>2.5</v>
      </c>
      <c r="H17" s="41">
        <v>0.5</v>
      </c>
      <c r="I17" s="42">
        <v>21.25</v>
      </c>
      <c r="J17" s="1"/>
    </row>
    <row r="18" spans="1:10" x14ac:dyDescent="0.25">
      <c r="A18" s="5"/>
      <c r="B18" s="9"/>
      <c r="C18" s="11" t="s">
        <v>13</v>
      </c>
      <c r="D18" s="6"/>
      <c r="E18" s="6"/>
      <c r="F18" s="43">
        <f>SUM(F13:F17)</f>
        <v>593.96</v>
      </c>
      <c r="G18" s="43">
        <f>SUM(G13:G17)</f>
        <v>25.93</v>
      </c>
      <c r="H18" s="43">
        <f>SUM(H13:H17)</f>
        <v>21.470000000000002</v>
      </c>
      <c r="I18" s="44">
        <f>SUM(I13:I17)</f>
        <v>78.099999999999994</v>
      </c>
      <c r="J18" s="1"/>
    </row>
    <row r="19" spans="1:10" ht="15.75" thickBot="1" x14ac:dyDescent="0.3">
      <c r="A19" s="5"/>
      <c r="B19" s="21"/>
      <c r="C19" s="12"/>
      <c r="D19" s="6"/>
      <c r="E19" s="6"/>
      <c r="F19" s="41"/>
      <c r="G19" s="41"/>
      <c r="H19" s="41"/>
      <c r="I19" s="42"/>
      <c r="J19" s="1"/>
    </row>
    <row r="20" spans="1:10" ht="15.75" thickBot="1" x14ac:dyDescent="0.3">
      <c r="A20" s="17"/>
      <c r="B20" s="20" t="s">
        <v>11</v>
      </c>
      <c r="C20" s="18"/>
      <c r="D20" s="6"/>
      <c r="E20" s="6"/>
      <c r="F20" s="41"/>
      <c r="G20" s="41"/>
      <c r="H20" s="41"/>
      <c r="I20" s="42"/>
      <c r="J20" s="1"/>
    </row>
    <row r="21" spans="1:10" x14ac:dyDescent="0.25">
      <c r="A21" s="5"/>
      <c r="B21" s="19"/>
      <c r="C21" s="7" t="s">
        <v>24</v>
      </c>
      <c r="D21" s="6">
        <v>251</v>
      </c>
      <c r="E21" s="6">
        <v>180</v>
      </c>
      <c r="F21" s="41">
        <v>90</v>
      </c>
      <c r="G21" s="41">
        <v>5.22</v>
      </c>
      <c r="H21" s="41">
        <v>4.5</v>
      </c>
      <c r="I21" s="42">
        <v>7.2</v>
      </c>
      <c r="J21" s="1"/>
    </row>
    <row r="22" spans="1:10" x14ac:dyDescent="0.25">
      <c r="A22" s="5"/>
      <c r="B22" s="9"/>
      <c r="C22" s="7" t="s">
        <v>25</v>
      </c>
      <c r="D22" s="6">
        <v>4611</v>
      </c>
      <c r="E22" s="6">
        <v>60</v>
      </c>
      <c r="F22" s="41">
        <v>210.7</v>
      </c>
      <c r="G22" s="41">
        <v>4.9000000000000004</v>
      </c>
      <c r="H22" s="41">
        <v>6.09</v>
      </c>
      <c r="I22" s="42">
        <v>34.14</v>
      </c>
      <c r="J22" s="1"/>
    </row>
    <row r="23" spans="1:10" x14ac:dyDescent="0.25">
      <c r="A23" s="5"/>
      <c r="B23" s="9"/>
      <c r="C23" s="11" t="s">
        <v>13</v>
      </c>
      <c r="D23" s="6"/>
      <c r="E23" s="6"/>
      <c r="F23" s="43">
        <f>SUM(F21:F22)</f>
        <v>300.7</v>
      </c>
      <c r="G23" s="43">
        <f>SUM(G21:G22)</f>
        <v>10.120000000000001</v>
      </c>
      <c r="H23" s="43">
        <f>SUM(H21:H22)</f>
        <v>10.59</v>
      </c>
      <c r="I23" s="44">
        <f>SUM(I21:I22)</f>
        <v>41.34</v>
      </c>
      <c r="J23" s="1"/>
    </row>
    <row r="24" spans="1:10" ht="15.75" thickBot="1" x14ac:dyDescent="0.3">
      <c r="A24" s="5"/>
      <c r="B24" s="21"/>
      <c r="C24" s="7"/>
      <c r="D24" s="6"/>
      <c r="E24" s="6"/>
      <c r="F24" s="41"/>
      <c r="G24" s="41"/>
      <c r="H24" s="41"/>
      <c r="I24" s="42"/>
      <c r="J24" s="1"/>
    </row>
    <row r="25" spans="1:10" ht="15.75" thickBot="1" x14ac:dyDescent="0.3">
      <c r="A25" s="47"/>
      <c r="B25" s="20" t="s">
        <v>12</v>
      </c>
      <c r="C25" s="48"/>
      <c r="D25" s="29"/>
      <c r="E25" s="6"/>
      <c r="F25" s="41"/>
      <c r="G25" s="41"/>
      <c r="H25" s="41"/>
      <c r="I25" s="42"/>
      <c r="J25" s="1"/>
    </row>
    <row r="26" spans="1:10" x14ac:dyDescent="0.25">
      <c r="A26" s="7"/>
      <c r="B26" s="19"/>
      <c r="C26" s="7" t="s">
        <v>26</v>
      </c>
      <c r="D26" s="6">
        <v>82</v>
      </c>
      <c r="E26" s="6">
        <v>200</v>
      </c>
      <c r="F26" s="41">
        <v>203</v>
      </c>
      <c r="G26" s="41">
        <v>6</v>
      </c>
      <c r="H26" s="41">
        <v>11</v>
      </c>
      <c r="I26" s="42">
        <v>24.7</v>
      </c>
      <c r="J26" s="1"/>
    </row>
    <row r="27" spans="1:10" x14ac:dyDescent="0.25">
      <c r="A27" s="7"/>
      <c r="B27" s="9"/>
      <c r="C27" s="7" t="s">
        <v>27</v>
      </c>
      <c r="D27" s="6">
        <v>354</v>
      </c>
      <c r="E27" s="6">
        <v>50</v>
      </c>
      <c r="F27" s="41">
        <v>37.049999999999997</v>
      </c>
      <c r="G27" s="41">
        <v>0.7</v>
      </c>
      <c r="H27" s="41">
        <v>2.04</v>
      </c>
      <c r="I27" s="42">
        <v>2.93</v>
      </c>
      <c r="J27" s="1"/>
    </row>
    <row r="28" spans="1:10" x14ac:dyDescent="0.25">
      <c r="A28" s="18"/>
      <c r="B28" s="9"/>
      <c r="C28" s="16" t="s">
        <v>28</v>
      </c>
      <c r="D28" s="6">
        <v>248</v>
      </c>
      <c r="E28" s="6">
        <v>180</v>
      </c>
      <c r="F28" s="41">
        <v>91</v>
      </c>
      <c r="G28" s="41">
        <v>2.85</v>
      </c>
      <c r="H28" s="41">
        <v>2.41</v>
      </c>
      <c r="I28" s="42">
        <v>14.36</v>
      </c>
      <c r="J28" s="1"/>
    </row>
    <row r="29" spans="1:10" x14ac:dyDescent="0.25">
      <c r="A29" s="5"/>
      <c r="B29" s="7"/>
      <c r="C29" s="49" t="s">
        <v>29</v>
      </c>
      <c r="D29" s="6">
        <v>1</v>
      </c>
      <c r="E29" s="6">
        <v>40</v>
      </c>
      <c r="F29" s="41">
        <v>91.6</v>
      </c>
      <c r="G29" s="41">
        <v>2.84</v>
      </c>
      <c r="H29" s="41">
        <v>0.44</v>
      </c>
      <c r="I29" s="42">
        <v>18.559999999999999</v>
      </c>
      <c r="J29" s="1"/>
    </row>
    <row r="30" spans="1:10" ht="15.75" thickBot="1" x14ac:dyDescent="0.3">
      <c r="A30" s="24"/>
      <c r="B30" s="26"/>
      <c r="C30" s="27" t="s">
        <v>13</v>
      </c>
      <c r="D30" s="28"/>
      <c r="E30" s="29"/>
      <c r="F30" s="45">
        <f>SUM(F26:F29)</f>
        <v>422.65</v>
      </c>
      <c r="G30" s="45">
        <f>SUM(G26:G29)</f>
        <v>12.39</v>
      </c>
      <c r="H30" s="45">
        <f>SUM(H26:H29)</f>
        <v>15.889999999999999</v>
      </c>
      <c r="I30" s="46">
        <f>SUM(I26:I29)</f>
        <v>60.55</v>
      </c>
      <c r="J30" s="2"/>
    </row>
    <row r="31" spans="1:10" ht="15.75" thickBot="1" x14ac:dyDescent="0.3">
      <c r="A31" s="56" t="s">
        <v>17</v>
      </c>
      <c r="B31" s="57"/>
      <c r="C31" s="58"/>
      <c r="D31" s="59"/>
      <c r="E31" s="58"/>
      <c r="F31" s="50">
        <f>F9+F11+F18+F23+F30</f>
        <v>1765.63</v>
      </c>
      <c r="G31" s="51">
        <f>G9+G11+G18+G23+G30</f>
        <v>59.89</v>
      </c>
      <c r="H31" s="51">
        <f>H9+H11+H18++H30</f>
        <v>49.550000000000004</v>
      </c>
      <c r="I31" s="52">
        <f>I9+I11+I18+I23+I30</f>
        <v>266.94</v>
      </c>
    </row>
  </sheetData>
  <mergeCells count="4">
    <mergeCell ref="D1:G1"/>
    <mergeCell ref="C2:I2"/>
    <mergeCell ref="A31:C31"/>
    <mergeCell ref="D31:E31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МЕНЮ_ОТ_20230210 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2025-02-09T09:39:37Z</dcterms:created>
  <dcterms:modified xsi:type="dcterms:W3CDTF">2025-02-14T11:05:12Z</dcterms:modified>
  <cp:category/>
  <cp:contentStatus/>
</cp:coreProperties>
</file>